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Příjmy" sheetId="1" state="visible" r:id="rId2"/>
    <sheet name="Výdaje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<sst xmlns="http://schemas.openxmlformats.org/spreadsheetml/2006/main" count="143" uniqueCount="126">
  <si>
    <t>Obecní úřad - Vidov                                 Kraj - Jihočeský</t>
  </si>
  <si>
    <t>Návrh-Rozpočet obce na rok 2017</t>
  </si>
  <si>
    <t>Schválen v obecním zastupitelstvu dne:  ……………………..</t>
  </si>
  <si>
    <t>Starosta obce</t>
  </si>
  <si>
    <t>Ing. Tomáš Šedivý</t>
  </si>
  <si>
    <t>Rozpočtové příjmy</t>
  </si>
  <si>
    <t>Paragraf</t>
  </si>
  <si>
    <t>Položka</t>
  </si>
  <si>
    <t>Název příjmu</t>
  </si>
  <si>
    <t>Daň z příjmů fyzických osob ze závislé činnosti</t>
  </si>
  <si>
    <t>Daň z příjmu fyzických osob ze samostatné výdělečné činnosti</t>
  </si>
  <si>
    <t>Daň z příjmu fyzických osob, z kapitál výnosů</t>
  </si>
  <si>
    <t>Daň z příjmu právnických osob</t>
  </si>
  <si>
    <t>Daň z přidané hodnoty</t>
  </si>
  <si>
    <t>Odvody za odnětí půdy</t>
  </si>
  <si>
    <t>Poplatek za likvidace komunál. odpadu</t>
  </si>
  <si>
    <t>Poplatky ze psů</t>
  </si>
  <si>
    <t>Poplatek za užívání veř. Prostranství</t>
  </si>
  <si>
    <t>Výnosy z loterií</t>
  </si>
  <si>
    <t>Správní poplatky ( např. ověřování )</t>
  </si>
  <si>
    <t>Daň z nemovitosti</t>
  </si>
  <si>
    <t>Daňové příjmy</t>
  </si>
  <si>
    <t>Neinvestiční přijaté dotace, ze státního rozpočtu</t>
  </si>
  <si>
    <t>Neinves. přijaté dotace, ze stát. rozpočtu,v rámci souhrn.dotačn.</t>
  </si>
  <si>
    <t>Ostatní neinvestiční přijaté dotace ze stát, rozpočt</t>
  </si>
  <si>
    <t>Investiční přijaté dotace od krajů</t>
  </si>
  <si>
    <t>Přijaté transfery</t>
  </si>
  <si>
    <t>Příjmy z pronájmu pozemků</t>
  </si>
  <si>
    <t>Lesní hospodářství - prodej dřeva</t>
  </si>
  <si>
    <t>Přijaté nekapitálové příspěvky a náhrady,provoz veř.sil.dopravy</t>
  </si>
  <si>
    <t>Odvádění a čištění odpadních vod</t>
  </si>
  <si>
    <t>Příjmy  z poskytování služeb</t>
  </si>
  <si>
    <t>Příjmy z pronájmu majetku</t>
  </si>
  <si>
    <t>Příjmy z poskytování služeb</t>
  </si>
  <si>
    <t>Příjmy- věcné břemena</t>
  </si>
  <si>
    <t>Příjmy z prodeje pozemků</t>
  </si>
  <si>
    <t>Sběr a odvoz komunálního odpadu</t>
  </si>
  <si>
    <t>Péče o vzhled obce</t>
  </si>
  <si>
    <t>Činnost místní správy - poskytování služeb</t>
  </si>
  <si>
    <t>Příjmy z finančních operací - úroky</t>
  </si>
  <si>
    <t>Příjmy z podílů na zisku a dividend</t>
  </si>
  <si>
    <t>Nedaněné a kapitálové příjmy celkem</t>
  </si>
  <si>
    <t>CELKEM</t>
  </si>
  <si>
    <t>Jedná se o opravu položky 1351 na 1382 rozpočtové skladby,kterou přinesla</t>
  </si>
  <si>
    <t>novela vyhlášky ministerstva vnitra financí.</t>
  </si>
  <si>
    <t>Rozpočtové výdaje</t>
  </si>
  <si>
    <t>Název výdajů</t>
  </si>
  <si>
    <t>částka Kč</t>
  </si>
  <si>
    <t>Součet za paragraf</t>
  </si>
  <si>
    <t>Lesní hospodářství - služby jinde nezařazené</t>
  </si>
  <si>
    <t>Lesní hospodářství - materiál jinde nezařazený</t>
  </si>
  <si>
    <t>Lesní hospodářství</t>
  </si>
  <si>
    <t>Silnice - nákup služeb - opravy</t>
  </si>
  <si>
    <t>Silnice</t>
  </si>
  <si>
    <t>Pozemní komunikace- údržba</t>
  </si>
  <si>
    <t>Budovy, haly a stavby - chodník k rybníku</t>
  </si>
  <si>
    <t>Budovy, haly a stavby - lávka</t>
  </si>
  <si>
    <t>Ostatní záležtosti pozemních komunikací</t>
  </si>
  <si>
    <t>Výdaje na dopravní územní obslužnost</t>
  </si>
  <si>
    <t>Provoz veřejné silniční dopravy</t>
  </si>
  <si>
    <t>Odvádění a čištění odp.vod</t>
  </si>
  <si>
    <t>Odvádění a čištění odp.vod-služby</t>
  </si>
  <si>
    <t>Budovy, haly a stavby</t>
  </si>
  <si>
    <t>Odvádění a čištění odpadních vod a nakládání s kaly</t>
  </si>
  <si>
    <t>Nákup mat. jinde nezařazený</t>
  </si>
  <si>
    <t>Nákup ostatních služeb</t>
  </si>
  <si>
    <t>Pohoštění</t>
  </si>
  <si>
    <t>Neinvestiční transfery spolkům</t>
  </si>
  <si>
    <t>Ostatní záležitosti kultury</t>
  </si>
  <si>
    <t>Ostaní záležitosti kultury, církví a sděl. Prostř.</t>
  </si>
  <si>
    <t>Ostatní tělovýchovná činnost</t>
  </si>
  <si>
    <t>Ostatní osobní výdaje</t>
  </si>
  <si>
    <t>Využití volného času dětí a mládeže</t>
  </si>
  <si>
    <t>Nákup materiálu jinde nezařazený</t>
  </si>
  <si>
    <t>Ostatní zájmová činnost a rekreace</t>
  </si>
  <si>
    <t>Nebytové hospodářství</t>
  </si>
  <si>
    <t>Veřejné osvětlení- opravy</t>
  </si>
  <si>
    <t>Veřejné osvětlení</t>
  </si>
  <si>
    <t>opravy a udržování</t>
  </si>
  <si>
    <t>Územní rozvoj obce nákup služeb j.n.</t>
  </si>
  <si>
    <t>Komunální služby a územní rozvoj jinde nezařazené</t>
  </si>
  <si>
    <t>Sběr a odvoz komunálních a jiných odpadů</t>
  </si>
  <si>
    <t>Sběr a svož komunálních odpadů</t>
  </si>
  <si>
    <t>Vzhled obce, veřejná zeleň - nákup materiálu j.n.</t>
  </si>
  <si>
    <t>Vzhled obce, veřejná zeleň - PHM</t>
  </si>
  <si>
    <t>Vzhled obce, veřejná zeleň - nákup služeb j.n.</t>
  </si>
  <si>
    <t>Péče o vzhled obcí a veřejnou zeleň</t>
  </si>
  <si>
    <t>Ostatní platy</t>
  </si>
  <si>
    <t>Ostatní osobní výdaje - odměny zastupitelů</t>
  </si>
  <si>
    <t>Pojistné, soc. zabezpečení</t>
  </si>
  <si>
    <t>Povinné pojistné na veřejné zdravotní pojištění</t>
  </si>
  <si>
    <t>Zastupitelstva obcí</t>
  </si>
  <si>
    <t>Volby do zastupitelstev úz. Sam. Celků</t>
  </si>
  <si>
    <t>Platy zaměstnanců - účetní, údržba</t>
  </si>
  <si>
    <t>Ostatní prac. výdaje - práce dohodou</t>
  </si>
  <si>
    <t>Knihy, tisk</t>
  </si>
  <si>
    <t>Ostatní povinné pojistné hrazené zaměstnavatelem</t>
  </si>
  <si>
    <t>Drobný hmotný majetek</t>
  </si>
  <si>
    <t>Ochranné pomůcky</t>
  </si>
  <si>
    <t>Prádlo, oděv a obuv</t>
  </si>
  <si>
    <t>Nákup materiálu  - kancelářské potřeby</t>
  </si>
  <si>
    <t>Energie – studená voda</t>
  </si>
  <si>
    <t>Energie-plyn</t>
  </si>
  <si>
    <t>Energie - el. Energie</t>
  </si>
  <si>
    <t>Služby pošt</t>
  </si>
  <si>
    <t>Služby telekom, spoje</t>
  </si>
  <si>
    <t>Služby peněžních ústavů - pojištění majetku</t>
  </si>
  <si>
    <t>Služby školení a vzdělávání</t>
  </si>
  <si>
    <t>Zprac.dat a služby související s IT</t>
  </si>
  <si>
    <t>Nákup ostatních služeb - činnost místní správy</t>
  </si>
  <si>
    <t>Cestovné</t>
  </si>
  <si>
    <t>Věcné dary jubilea</t>
  </si>
  <si>
    <t>Nein.transf.obč.sdružením</t>
  </si>
  <si>
    <t>Ostatní neinvestiční dotace neziskovým apod. organizacím</t>
  </si>
  <si>
    <t>neinvestičřní transfery obcím</t>
  </si>
  <si>
    <t>Ost.neinvestiční transfery veř.rozp.územní úr.</t>
  </si>
  <si>
    <t>Činnost místní správy</t>
  </si>
  <si>
    <t>Úroky vlastní</t>
  </si>
  <si>
    <t>Služby peněžních ústavů</t>
  </si>
  <si>
    <t>Platby daní a poplatků</t>
  </si>
  <si>
    <t>Obecné příjmy a výdaje z fin operací</t>
  </si>
  <si>
    <t>CELKEM VÝDAJE</t>
  </si>
  <si>
    <t>Splátky úvěrů celkem 2017</t>
  </si>
  <si>
    <t>splátka JVS (do 2024)</t>
  </si>
  <si>
    <t>splátka chodníku (do 2018)</t>
  </si>
  <si>
    <t>splátka chodníku 2015-2018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</si>
</sst>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,_K_č_-;\-* #,##0,_K_č_-;_-* &quot;- &quot;_K_č_-;_-@_-"/>
    <numFmt numFmtId="166" formatCode="0"/>
    <numFmt numFmtId="167" formatCode="#,##0_ ;\-#,##0,"/>
  </numFmts>
  <fonts count="19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 CE"/>
      <family val="2"/>
      <charset val="238"/>
    </font>
    <font>
      <b val="true"/>
      <sz val="12"/>
      <name val="Arial CE"/>
      <family val="2"/>
      <charset val="238"/>
    </font>
    <font>
      <sz val="25"/>
      <name val="Arial CE"/>
      <family val="2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sz val="16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0"/>
      <name val="Arial CE"/>
      <family val="2"/>
      <charset val="238"/>
    </font>
    <font>
      <sz val="10"/>
      <color rgb="FF00B050"/>
      <name val="Arial CE"/>
      <family val="2"/>
      <charset val="238"/>
    </font>
    <font>
      <sz val="12"/>
      <color rgb="FF00B050"/>
      <name val="Arial"/>
      <family val="2"/>
      <charset val="238"/>
    </font>
    <font>
      <b val="true"/>
      <sz val="10"/>
      <color rgb="FF00B050"/>
      <name val="Arial CE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 CE"/>
      <family val="2"/>
      <charset val="238"/>
    </font>
    <font>
      <b val="true"/>
      <sz val="11"/>
      <color rgb="FF3F3F3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3333"/>
        <bgColor rgb="FFFF420E"/>
      </patternFill>
    </fill>
    <fill>
      <patternFill patternType="solid">
        <fgColor rgb="FFFF420E"/>
        <bgColor rgb="FFFF3300"/>
      </patternFill>
    </fill>
    <fill>
      <patternFill patternType="solid">
        <fgColor rgb="FFFF3300"/>
        <bgColor rgb="FFFF420E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2" borderId="1" applyFont="true" applyBorder="tru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1" xfId="2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Output" xfId="20" builtinId="54" customBuiltin="true"/>
  </cellStyles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93"/>
  <sheetViews>
    <sheetView windowProtection="false" showFormulas="false" showGridLines="true" showRowColHeaders="true" showZeros="true" rightToLeft="false" tabSelected="false" showOutlineSymbols="true" defaultGridColor="true" view="normal" topLeftCell="A23" colorId="64" zoomScale="120" zoomScaleNormal="120" zoomScalePageLayoutView="100" workbookViewId="0">
      <selection pane="topLeft" activeCell="H30" activeCellId="0" sqref="H30"/>
    </sheetView>
  </sheetViews>
  <sheetFormatPr defaultRowHeight="12.75"/>
  <cols>
    <col collapsed="false" hidden="false" max="2" min="1" style="0" width="7.85714285714286"/>
    <col collapsed="false" hidden="false" max="3" min="3" style="0" width="54.2857142857143"/>
    <col collapsed="false" hidden="false" max="4" min="4" style="0" width="15.5714285714286"/>
    <col collapsed="false" hidden="false" max="1025" min="5" style="0" width="8.72959183673469"/>
  </cols>
  <sheetData>
    <row r="1" customFormat="false" ht="24.75" hidden="false" customHeight="true" outlineLevel="0" collapsed="false">
      <c r="A1" s="1"/>
      <c r="B1" s="2"/>
      <c r="C1" s="2"/>
      <c r="D1" s="3"/>
    </row>
    <row r="2" customFormat="false" ht="15" hidden="false" customHeight="false" outlineLevel="0" collapsed="false">
      <c r="A2" s="4" t="s">
        <v>0</v>
      </c>
      <c r="B2" s="4"/>
      <c r="C2" s="4"/>
      <c r="D2" s="5"/>
    </row>
    <row r="3" customFormat="false" ht="30" hidden="false" customHeight="true" outlineLevel="0" collapsed="false">
      <c r="A3" s="6"/>
      <c r="B3" s="7"/>
      <c r="C3" s="7"/>
      <c r="D3" s="3"/>
    </row>
    <row r="4" s="10" customFormat="true" ht="18.75" hidden="false" customHeight="true" outlineLevel="0" collapsed="false">
      <c r="A4" s="8" t="s">
        <v>1</v>
      </c>
      <c r="B4" s="8"/>
      <c r="C4" s="8"/>
      <c r="D4" s="9"/>
    </row>
    <row r="5" customFormat="false" ht="25.5" hidden="true" customHeight="true" outlineLevel="0" collapsed="false">
      <c r="A5" s="6"/>
      <c r="B5" s="7"/>
      <c r="C5" s="7"/>
      <c r="D5" s="3"/>
    </row>
    <row r="6" customFormat="false" ht="19.5" hidden="false" customHeight="true" outlineLevel="0" collapsed="false">
      <c r="A6" s="1"/>
      <c r="B6" s="2"/>
      <c r="C6" s="2"/>
      <c r="D6" s="3"/>
    </row>
    <row r="7" customFormat="false" ht="15" hidden="false" customHeight="false" outlineLevel="0" collapsed="false">
      <c r="A7" s="6"/>
      <c r="B7" s="7"/>
      <c r="C7" s="7"/>
      <c r="D7" s="3"/>
    </row>
    <row r="8" customFormat="false" ht="15" hidden="false" customHeight="false" outlineLevel="0" collapsed="false">
      <c r="A8" s="11" t="s">
        <v>2</v>
      </c>
      <c r="B8" s="12"/>
      <c r="C8" s="12"/>
      <c r="D8" s="3"/>
    </row>
    <row r="9" customFormat="false" ht="15" hidden="false" customHeight="false" outlineLevel="0" collapsed="false">
      <c r="A9" s="13"/>
      <c r="B9" s="14"/>
      <c r="C9" s="14"/>
      <c r="D9" s="3"/>
    </row>
    <row r="10" customFormat="false" ht="15" hidden="false" customHeight="false" outlineLevel="0" collapsed="false">
      <c r="A10" s="13"/>
      <c r="B10" s="15"/>
      <c r="C10" s="15"/>
      <c r="D10" s="3"/>
    </row>
    <row r="11" customFormat="false" ht="2.25" hidden="false" customHeight="true" outlineLevel="0" collapsed="false">
      <c r="A11" s="13"/>
      <c r="B11" s="14"/>
      <c r="C11" s="14"/>
      <c r="D11" s="3"/>
    </row>
    <row r="12" customFormat="false" ht="15.75" hidden="true" customHeight="false" outlineLevel="0" collapsed="false">
      <c r="A12" s="13" t="s">
        <v>3</v>
      </c>
      <c r="B12" s="14"/>
      <c r="C12" s="16" t="s">
        <v>4</v>
      </c>
      <c r="D12" s="3"/>
    </row>
    <row r="13" customFormat="false" ht="5.25" hidden="true" customHeight="true" outlineLevel="0" collapsed="false">
      <c r="A13" s="17"/>
      <c r="B13" s="18"/>
      <c r="C13" s="18"/>
      <c r="D13" s="3"/>
    </row>
    <row r="14" customFormat="false" ht="21.75" hidden="false" customHeight="true" outlineLevel="0" collapsed="false">
      <c r="A14" s="19" t="s">
        <v>5</v>
      </c>
      <c r="B14" s="19"/>
      <c r="C14" s="19"/>
      <c r="D14" s="20" t="n">
        <v>2017</v>
      </c>
    </row>
    <row r="15" customFormat="false" ht="15" hidden="false" customHeight="false" outlineLevel="0" collapsed="false">
      <c r="A15" s="21" t="s">
        <v>6</v>
      </c>
      <c r="B15" s="22" t="s">
        <v>7</v>
      </c>
      <c r="C15" s="23" t="s">
        <v>8</v>
      </c>
      <c r="D15" s="5"/>
    </row>
    <row r="16" customFormat="false" ht="15" hidden="false" customHeight="false" outlineLevel="0" collapsed="false">
      <c r="A16" s="24"/>
      <c r="B16" s="24"/>
      <c r="C16" s="25"/>
      <c r="D16" s="26"/>
    </row>
    <row r="17" customFormat="false" ht="12.8" hidden="false" customHeight="false" outlineLevel="0" collapsed="false">
      <c r="A17" s="27"/>
      <c r="B17" s="28" t="n">
        <v>1111</v>
      </c>
      <c r="C17" s="29" t="s">
        <v>9</v>
      </c>
      <c r="D17" s="30" t="n">
        <v>900000</v>
      </c>
    </row>
    <row r="18" customFormat="false" ht="12.8" hidden="false" customHeight="false" outlineLevel="0" collapsed="false">
      <c r="A18" s="27"/>
      <c r="B18" s="28" t="n">
        <v>1112</v>
      </c>
      <c r="C18" s="31" t="s">
        <v>10</v>
      </c>
      <c r="D18" s="32" t="n">
        <v>180000</v>
      </c>
    </row>
    <row r="19" customFormat="false" ht="12.8" hidden="false" customHeight="false" outlineLevel="0" collapsed="false">
      <c r="A19" s="27"/>
      <c r="B19" s="28" t="n">
        <v>1113</v>
      </c>
      <c r="C19" s="31" t="s">
        <v>11</v>
      </c>
      <c r="D19" s="32" t="n">
        <v>100000</v>
      </c>
    </row>
    <row r="20" customFormat="false" ht="12.8" hidden="false" customHeight="false" outlineLevel="0" collapsed="false">
      <c r="A20" s="27"/>
      <c r="B20" s="28" t="n">
        <v>1121</v>
      </c>
      <c r="C20" s="31" t="s">
        <v>12</v>
      </c>
      <c r="D20" s="32" t="n">
        <v>1100000</v>
      </c>
    </row>
    <row r="21" customFormat="false" ht="12.8" hidden="false" customHeight="false" outlineLevel="0" collapsed="false">
      <c r="A21" s="27"/>
      <c r="B21" s="28" t="n">
        <v>1211</v>
      </c>
      <c r="C21" s="31" t="s">
        <v>13</v>
      </c>
      <c r="D21" s="32" t="n">
        <v>2200000</v>
      </c>
    </row>
    <row r="22" customFormat="false" ht="12.8" hidden="false" customHeight="false" outlineLevel="0" collapsed="false">
      <c r="A22" s="27"/>
      <c r="B22" s="28" t="n">
        <v>1334</v>
      </c>
      <c r="C22" s="31" t="s">
        <v>14</v>
      </c>
      <c r="D22" s="32" t="n">
        <v>1000</v>
      </c>
    </row>
    <row r="23" customFormat="false" ht="12.8" hidden="false" customHeight="false" outlineLevel="0" collapsed="false">
      <c r="A23" s="27"/>
      <c r="B23" s="28" t="n">
        <v>1340</v>
      </c>
      <c r="C23" s="31" t="s">
        <v>15</v>
      </c>
      <c r="D23" s="32" t="n">
        <v>300000</v>
      </c>
    </row>
    <row r="24" customFormat="false" ht="12.8" hidden="false" customHeight="false" outlineLevel="0" collapsed="false">
      <c r="A24" s="27"/>
      <c r="B24" s="28" t="n">
        <v>1341</v>
      </c>
      <c r="C24" s="31" t="s">
        <v>16</v>
      </c>
      <c r="D24" s="32" t="n">
        <v>10000</v>
      </c>
    </row>
    <row r="25" customFormat="false" ht="12.8" hidden="false" customHeight="false" outlineLevel="0" collapsed="false">
      <c r="A25" s="27"/>
      <c r="B25" s="28" t="n">
        <v>1343</v>
      </c>
      <c r="C25" s="31" t="s">
        <v>17</v>
      </c>
      <c r="D25" s="32" t="n">
        <v>5000</v>
      </c>
    </row>
    <row r="26" customFormat="false" ht="12.8" hidden="false" customHeight="false" outlineLevel="0" collapsed="false">
      <c r="A26" s="27"/>
      <c r="B26" s="33" t="n">
        <v>1382</v>
      </c>
      <c r="C26" s="34" t="s">
        <v>18</v>
      </c>
      <c r="D26" s="35" t="n">
        <v>20000</v>
      </c>
      <c r="E26" s="36"/>
    </row>
    <row r="27" customFormat="false" ht="12.8" hidden="false" customHeight="false" outlineLevel="0" collapsed="false">
      <c r="A27" s="27"/>
      <c r="B27" s="28" t="n">
        <v>1361</v>
      </c>
      <c r="C27" s="31" t="s">
        <v>19</v>
      </c>
      <c r="D27" s="32" t="n">
        <v>6000</v>
      </c>
    </row>
    <row r="28" customFormat="false" ht="12.8" hidden="false" customHeight="false" outlineLevel="0" collapsed="false">
      <c r="A28" s="27"/>
      <c r="B28" s="28" t="n">
        <v>1511</v>
      </c>
      <c r="C28" s="31" t="s">
        <v>20</v>
      </c>
      <c r="D28" s="32" t="n">
        <v>220000</v>
      </c>
    </row>
    <row r="29" customFormat="false" ht="12.8" hidden="false" customHeight="false" outlineLevel="0" collapsed="false">
      <c r="A29" s="27"/>
      <c r="B29" s="28"/>
      <c r="C29" s="37" t="s">
        <v>21</v>
      </c>
      <c r="D29" s="38" t="n">
        <f aca="false">SUM(D17:D28)</f>
        <v>5042000</v>
      </c>
    </row>
    <row r="30" customFormat="false" ht="12.8" hidden="false" customHeight="false" outlineLevel="0" collapsed="false">
      <c r="A30" s="27"/>
      <c r="B30" s="28" t="n">
        <v>4111</v>
      </c>
      <c r="C30" s="31" t="s">
        <v>22</v>
      </c>
      <c r="D30" s="32"/>
    </row>
    <row r="31" customFormat="false" ht="12.8" hidden="false" customHeight="false" outlineLevel="0" collapsed="false">
      <c r="A31" s="27"/>
      <c r="B31" s="28" t="n">
        <v>4112</v>
      </c>
      <c r="C31" s="31" t="s">
        <v>23</v>
      </c>
      <c r="D31" s="32" t="n">
        <v>105200</v>
      </c>
    </row>
    <row r="32" customFormat="false" ht="12.8" hidden="false" customHeight="false" outlineLevel="0" collapsed="false">
      <c r="A32" s="27"/>
      <c r="B32" s="28" t="n">
        <v>4116</v>
      </c>
      <c r="C32" s="31" t="s">
        <v>24</v>
      </c>
      <c r="D32" s="32"/>
    </row>
    <row r="33" customFormat="false" ht="12.8" hidden="false" customHeight="false" outlineLevel="0" collapsed="false">
      <c r="A33" s="27"/>
      <c r="B33" s="28" t="n">
        <v>4222</v>
      </c>
      <c r="C33" s="31" t="s">
        <v>25</v>
      </c>
      <c r="D33" s="32"/>
    </row>
    <row r="34" customFormat="false" ht="12.8" hidden="false" customHeight="false" outlineLevel="0" collapsed="false">
      <c r="A34" s="27"/>
      <c r="B34" s="28"/>
      <c r="C34" s="37" t="s">
        <v>26</v>
      </c>
      <c r="D34" s="38" t="n">
        <f aca="false">SUM(D31:D33)</f>
        <v>105200</v>
      </c>
    </row>
    <row r="35" customFormat="false" ht="12.8" hidden="false" customHeight="false" outlineLevel="0" collapsed="false">
      <c r="A35" s="27" t="n">
        <v>1012</v>
      </c>
      <c r="B35" s="28" t="n">
        <v>2131</v>
      </c>
      <c r="C35" s="31" t="s">
        <v>27</v>
      </c>
      <c r="D35" s="32" t="n">
        <v>5000</v>
      </c>
    </row>
    <row r="36" customFormat="false" ht="12.8" hidden="false" customHeight="false" outlineLevel="0" collapsed="false">
      <c r="A36" s="27" t="n">
        <v>1031</v>
      </c>
      <c r="B36" s="28" t="n">
        <v>2111</v>
      </c>
      <c r="C36" s="31" t="s">
        <v>28</v>
      </c>
      <c r="D36" s="32" t="n">
        <v>5000</v>
      </c>
    </row>
    <row r="37" customFormat="false" ht="12.8" hidden="false" customHeight="false" outlineLevel="0" collapsed="false">
      <c r="A37" s="27" t="n">
        <v>2221</v>
      </c>
      <c r="B37" s="28" t="n">
        <v>2324</v>
      </c>
      <c r="C37" s="31" t="s">
        <v>29</v>
      </c>
      <c r="D37" s="32" t="n">
        <v>9000</v>
      </c>
    </row>
    <row r="38" customFormat="false" ht="12.8" hidden="false" customHeight="false" outlineLevel="0" collapsed="false">
      <c r="A38" s="27" t="n">
        <v>2321</v>
      </c>
      <c r="B38" s="28" t="n">
        <v>2132</v>
      </c>
      <c r="C38" s="31" t="s">
        <v>30</v>
      </c>
      <c r="D38" s="32" t="n">
        <v>240000</v>
      </c>
    </row>
    <row r="39" customFormat="false" ht="12.8" hidden="false" customHeight="false" outlineLevel="0" collapsed="false">
      <c r="A39" s="27" t="n">
        <v>3613</v>
      </c>
      <c r="B39" s="28" t="n">
        <v>2111</v>
      </c>
      <c r="C39" s="31" t="s">
        <v>31</v>
      </c>
      <c r="D39" s="32" t="n">
        <v>130000</v>
      </c>
    </row>
    <row r="40" customFormat="false" ht="12.8" hidden="false" customHeight="false" outlineLevel="0" collapsed="false">
      <c r="A40" s="27" t="n">
        <v>3613</v>
      </c>
      <c r="B40" s="28" t="n">
        <v>2132</v>
      </c>
      <c r="C40" s="31" t="s">
        <v>32</v>
      </c>
      <c r="D40" s="32" t="n">
        <v>80000</v>
      </c>
    </row>
    <row r="41" customFormat="false" ht="12.8" hidden="false" customHeight="false" outlineLevel="0" collapsed="false">
      <c r="A41" s="27" t="n">
        <v>3639</v>
      </c>
      <c r="B41" s="28" t="n">
        <v>2111</v>
      </c>
      <c r="C41" s="31" t="s">
        <v>33</v>
      </c>
      <c r="D41" s="32" t="n">
        <v>5000</v>
      </c>
    </row>
    <row r="42" customFormat="false" ht="12.8" hidden="false" customHeight="false" outlineLevel="0" collapsed="false">
      <c r="A42" s="27" t="n">
        <v>3639</v>
      </c>
      <c r="B42" s="28" t="n">
        <v>2119</v>
      </c>
      <c r="C42" s="31" t="s">
        <v>34</v>
      </c>
      <c r="D42" s="32"/>
    </row>
    <row r="43" customFormat="false" ht="12.8" hidden="false" customHeight="false" outlineLevel="0" collapsed="false">
      <c r="A43" s="27" t="n">
        <v>3639</v>
      </c>
      <c r="B43" s="28" t="n">
        <v>3111</v>
      </c>
      <c r="C43" s="31" t="s">
        <v>35</v>
      </c>
      <c r="D43" s="32"/>
    </row>
    <row r="44" customFormat="false" ht="12.8" hidden="false" customHeight="false" outlineLevel="0" collapsed="false">
      <c r="A44" s="27" t="n">
        <v>3722</v>
      </c>
      <c r="B44" s="28" t="n">
        <v>2111</v>
      </c>
      <c r="C44" s="31" t="s">
        <v>36</v>
      </c>
      <c r="D44" s="32" t="n">
        <v>70000</v>
      </c>
    </row>
    <row r="45" customFormat="false" ht="12.8" hidden="false" customHeight="false" outlineLevel="0" collapsed="false">
      <c r="A45" s="27" t="n">
        <v>3745</v>
      </c>
      <c r="B45" s="28" t="n">
        <v>2111</v>
      </c>
      <c r="C45" s="31" t="s">
        <v>37</v>
      </c>
      <c r="D45" s="32" t="n">
        <v>8000</v>
      </c>
    </row>
    <row r="46" customFormat="false" ht="12.8" hidden="false" customHeight="false" outlineLevel="0" collapsed="false">
      <c r="A46" s="27" t="n">
        <v>6171</v>
      </c>
      <c r="B46" s="28" t="n">
        <v>2111</v>
      </c>
      <c r="C46" s="31" t="s">
        <v>38</v>
      </c>
      <c r="D46" s="32" t="n">
        <v>2000</v>
      </c>
    </row>
    <row r="47" customFormat="false" ht="12.8" hidden="false" customHeight="false" outlineLevel="0" collapsed="false">
      <c r="A47" s="28" t="n">
        <v>6310</v>
      </c>
      <c r="B47" s="28" t="n">
        <v>2141</v>
      </c>
      <c r="C47" s="31" t="s">
        <v>39</v>
      </c>
      <c r="D47" s="32" t="n">
        <v>300</v>
      </c>
    </row>
    <row r="48" customFormat="false" ht="12.8" hidden="false" customHeight="false" outlineLevel="0" collapsed="false">
      <c r="A48" s="27" t="n">
        <v>6310</v>
      </c>
      <c r="B48" s="28" t="n">
        <v>2142</v>
      </c>
      <c r="C48" s="39" t="s">
        <v>40</v>
      </c>
      <c r="D48" s="30" t="n">
        <v>120000</v>
      </c>
    </row>
    <row r="49" customFormat="false" ht="12.8" hidden="false" customHeight="false" outlineLevel="0" collapsed="false">
      <c r="A49" s="40"/>
      <c r="B49" s="41"/>
      <c r="C49" s="42" t="s">
        <v>41</v>
      </c>
      <c r="D49" s="38" t="n">
        <f aca="false">SUM(D35:D48)</f>
        <v>674300</v>
      </c>
    </row>
    <row r="50" customFormat="false" ht="17.25" hidden="false" customHeight="true" outlineLevel="0" collapsed="false">
      <c r="A50" s="43"/>
      <c r="B50" s="44"/>
      <c r="C50" s="45"/>
      <c r="D50" s="30"/>
    </row>
    <row r="51" customFormat="false" ht="14.25" hidden="false" customHeight="true" outlineLevel="0" collapsed="false">
      <c r="A51" s="46"/>
      <c r="B51" s="23"/>
      <c r="C51" s="47" t="s">
        <v>42</v>
      </c>
      <c r="D51" s="38" t="n">
        <f aca="false">D29+D34+D49</f>
        <v>5821500</v>
      </c>
      <c r="F51" s="48"/>
    </row>
    <row r="52" customFormat="false" ht="15" hidden="false" customHeight="false" outlineLevel="0" collapsed="false">
      <c r="A52" s="49"/>
      <c r="B52" s="50"/>
      <c r="C52" s="51"/>
      <c r="D52" s="30"/>
    </row>
    <row r="53" customFormat="false" ht="16.5" hidden="false" customHeight="true" outlineLevel="0" collapsed="false">
      <c r="A53" s="52"/>
      <c r="B53" s="52" t="s">
        <v>43</v>
      </c>
      <c r="C53" s="53"/>
      <c r="D53" s="54"/>
    </row>
    <row r="54" customFormat="false" ht="12.8" hidden="false" customHeight="false" outlineLevel="0" collapsed="false">
      <c r="A54" s="52"/>
      <c r="B54" s="52" t="s">
        <v>44</v>
      </c>
      <c r="C54" s="52"/>
      <c r="D54" s="54"/>
    </row>
    <row r="83" customFormat="false" ht="12.8" hidden="false" customHeight="false" outlineLevel="0" collapsed="false"/>
    <row r="91" customFormat="false" ht="12.8" hidden="false" customHeight="false" outlineLevel="0" collapsed="false"/>
    <row r="93" customFormat="false" ht="12.8" hidden="false" customHeight="false" outlineLevel="0" collapsed="false"/>
  </sheetData>
  <mergeCells count="3">
    <mergeCell ref="A2:C2"/>
    <mergeCell ref="A4:C4"/>
    <mergeCell ref="A14:C14"/>
  </mergeCells>
  <printOptions headings="false" gridLines="false" gridLinesSet="true" horizontalCentered="true" verticalCentered="false"/>
  <pageMargins left="0.7875" right="0.7875" top="0.984027777777778" bottom="0.86597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97"/>
  <sheetViews>
    <sheetView windowProtection="false" showFormulas="false" showGridLines="true" showRowColHeaders="true" showZeros="true" rightToLeft="false" tabSelected="true" showOutlineSymbols="true" defaultGridColor="true" view="normal" topLeftCell="A69" colorId="64" zoomScale="100" zoomScaleNormal="100" zoomScalePageLayoutView="100" workbookViewId="0">
      <selection pane="topLeft" activeCell="K83" activeCellId="0" sqref="K83"/>
    </sheetView>
  </sheetViews>
  <sheetFormatPr defaultRowHeight="12.75"/>
  <cols>
    <col collapsed="false" hidden="false" max="1" min="1" style="0" width="6.71428571428571"/>
    <col collapsed="false" hidden="false" max="2" min="2" style="0" width="7.71428571428571"/>
    <col collapsed="false" hidden="false" max="3" min="3" style="0" width="45.5714285714286"/>
    <col collapsed="false" hidden="false" max="4" min="4" style="0" width="0.142857142857143"/>
    <col collapsed="false" hidden="false" max="5" min="5" style="0" width="13.7040816326531"/>
    <col collapsed="false" hidden="false" max="6" min="6" style="0" width="11.7091836734694"/>
    <col collapsed="false" hidden="false" max="1025" min="7" style="0" width="8.72959183673469"/>
  </cols>
  <sheetData>
    <row r="1" customFormat="false" ht="20.25" hidden="false" customHeight="false" outlineLevel="0" collapsed="false">
      <c r="A1" s="55" t="s">
        <v>45</v>
      </c>
      <c r="B1" s="55"/>
      <c r="C1" s="55"/>
      <c r="E1" s="56" t="n">
        <v>2017</v>
      </c>
      <c r="F1" s="56" t="n">
        <v>2017</v>
      </c>
    </row>
    <row r="2" customFormat="false" ht="25.5" hidden="false" customHeight="false" outlineLevel="0" collapsed="false">
      <c r="A2" s="57" t="s">
        <v>6</v>
      </c>
      <c r="B2" s="58" t="s">
        <v>7</v>
      </c>
      <c r="C2" s="57" t="s">
        <v>46</v>
      </c>
      <c r="D2" s="59"/>
      <c r="E2" s="60" t="s">
        <v>47</v>
      </c>
      <c r="F2" s="61" t="s">
        <v>48</v>
      </c>
    </row>
    <row r="3" customFormat="false" ht="12.75" hidden="false" customHeight="false" outlineLevel="0" collapsed="false">
      <c r="A3" s="62"/>
      <c r="B3" s="63"/>
      <c r="C3" s="62"/>
      <c r="D3" s="64"/>
      <c r="E3" s="65"/>
      <c r="F3" s="66"/>
    </row>
    <row r="4" customFormat="false" ht="15" hidden="false" customHeight="false" outlineLevel="0" collapsed="false">
      <c r="A4" s="67" t="n">
        <v>1031</v>
      </c>
      <c r="B4" s="68" t="n">
        <v>5169</v>
      </c>
      <c r="C4" s="15" t="s">
        <v>49</v>
      </c>
      <c r="D4" s="69"/>
      <c r="E4" s="70"/>
      <c r="F4" s="71"/>
    </row>
    <row r="5" customFormat="false" ht="15" hidden="false" customHeight="false" outlineLevel="0" collapsed="false">
      <c r="A5" s="67" t="n">
        <v>1031</v>
      </c>
      <c r="B5" s="68" t="n">
        <v>5139</v>
      </c>
      <c r="C5" s="15" t="s">
        <v>50</v>
      </c>
      <c r="D5" s="69"/>
      <c r="E5" s="70" t="n">
        <v>15000</v>
      </c>
      <c r="F5" s="71"/>
    </row>
    <row r="6" customFormat="false" ht="15" hidden="false" customHeight="false" outlineLevel="0" collapsed="false">
      <c r="A6" s="72" t="n">
        <v>1031</v>
      </c>
      <c r="B6" s="73"/>
      <c r="C6" s="74" t="s">
        <v>51</v>
      </c>
      <c r="D6" s="75"/>
      <c r="E6" s="70"/>
      <c r="F6" s="76" t="n">
        <f aca="false">SUM(E4:E5)</f>
        <v>15000</v>
      </c>
    </row>
    <row r="7" customFormat="false" ht="15" hidden="false" customHeight="false" outlineLevel="0" collapsed="false">
      <c r="A7" s="67" t="n">
        <v>2212</v>
      </c>
      <c r="B7" s="68" t="n">
        <v>5171</v>
      </c>
      <c r="C7" s="15" t="s">
        <v>52</v>
      </c>
      <c r="D7" s="69"/>
      <c r="E7" s="70" t="n">
        <v>200000</v>
      </c>
      <c r="F7" s="71"/>
    </row>
    <row r="8" customFormat="false" ht="15" hidden="false" customHeight="false" outlineLevel="0" collapsed="false">
      <c r="A8" s="72" t="n">
        <v>2212</v>
      </c>
      <c r="B8" s="73"/>
      <c r="C8" s="74" t="s">
        <v>53</v>
      </c>
      <c r="D8" s="75"/>
      <c r="E8" s="70"/>
      <c r="F8" s="76" t="n">
        <f aca="false">SUM(E7)</f>
        <v>200000</v>
      </c>
    </row>
    <row r="9" customFormat="false" ht="15" hidden="false" customHeight="false" outlineLevel="0" collapsed="false">
      <c r="A9" s="67" t="n">
        <v>2219</v>
      </c>
      <c r="B9" s="68" t="n">
        <v>5169</v>
      </c>
      <c r="C9" s="15" t="s">
        <v>54</v>
      </c>
      <c r="D9" s="69"/>
      <c r="E9" s="70" t="n">
        <v>50000</v>
      </c>
      <c r="F9" s="71"/>
    </row>
    <row r="10" customFormat="false" ht="15" hidden="false" customHeight="false" outlineLevel="0" collapsed="false">
      <c r="A10" s="67" t="n">
        <v>2219</v>
      </c>
      <c r="B10" s="68" t="n">
        <v>6121</v>
      </c>
      <c r="C10" s="15" t="s">
        <v>55</v>
      </c>
      <c r="D10" s="69"/>
      <c r="E10" s="70" t="n">
        <v>1000000</v>
      </c>
      <c r="F10" s="71"/>
    </row>
    <row r="11" customFormat="false" ht="15" hidden="false" customHeight="false" outlineLevel="0" collapsed="false">
      <c r="A11" s="67"/>
      <c r="B11" s="68"/>
      <c r="C11" s="15" t="s">
        <v>56</v>
      </c>
      <c r="D11" s="69"/>
      <c r="E11" s="70" t="n">
        <v>130000</v>
      </c>
      <c r="F11" s="71"/>
    </row>
    <row r="12" s="78" customFormat="true" ht="15" hidden="false" customHeight="false" outlineLevel="0" collapsed="false">
      <c r="A12" s="72" t="n">
        <v>2219</v>
      </c>
      <c r="B12" s="73"/>
      <c r="C12" s="74" t="s">
        <v>57</v>
      </c>
      <c r="D12" s="75"/>
      <c r="E12" s="77"/>
      <c r="F12" s="76" t="n">
        <f aca="false">SUM(E9:E11)</f>
        <v>1180000</v>
      </c>
    </row>
    <row r="13" customFormat="false" ht="15" hidden="false" customHeight="false" outlineLevel="0" collapsed="false">
      <c r="A13" s="67" t="n">
        <v>2221</v>
      </c>
      <c r="B13" s="68" t="n">
        <v>5193</v>
      </c>
      <c r="C13" s="15" t="s">
        <v>58</v>
      </c>
      <c r="D13" s="69"/>
      <c r="E13" s="70" t="n">
        <v>243000</v>
      </c>
      <c r="F13" s="71"/>
    </row>
    <row r="14" customFormat="false" ht="15" hidden="false" customHeight="false" outlineLevel="0" collapsed="false">
      <c r="A14" s="72" t="n">
        <v>2221</v>
      </c>
      <c r="B14" s="73"/>
      <c r="C14" s="74" t="s">
        <v>59</v>
      </c>
      <c r="D14" s="75"/>
      <c r="E14" s="70"/>
      <c r="F14" s="76" t="n">
        <f aca="false">SUM(E13)</f>
        <v>243000</v>
      </c>
    </row>
    <row r="15" customFormat="false" ht="15" hidden="false" customHeight="false" outlineLevel="0" collapsed="false">
      <c r="A15" s="67" t="n">
        <v>2321</v>
      </c>
      <c r="B15" s="68" t="n">
        <v>5139</v>
      </c>
      <c r="C15" s="15" t="s">
        <v>60</v>
      </c>
      <c r="D15" s="69"/>
      <c r="E15" s="70"/>
      <c r="F15" s="71"/>
    </row>
    <row r="16" customFormat="false" ht="15" hidden="false" customHeight="false" outlineLevel="0" collapsed="false">
      <c r="A16" s="67" t="n">
        <v>2321</v>
      </c>
      <c r="B16" s="68" t="n">
        <v>5169</v>
      </c>
      <c r="C16" s="15" t="s">
        <v>61</v>
      </c>
      <c r="D16" s="69"/>
      <c r="E16" s="70"/>
      <c r="F16" s="71"/>
    </row>
    <row r="17" customFormat="false" ht="15" hidden="false" customHeight="false" outlineLevel="0" collapsed="false">
      <c r="A17" s="67" t="n">
        <v>2321</v>
      </c>
      <c r="B17" s="68" t="n">
        <v>6121</v>
      </c>
      <c r="C17" s="15" t="s">
        <v>62</v>
      </c>
      <c r="D17" s="69"/>
      <c r="E17" s="70" t="n">
        <v>50000</v>
      </c>
      <c r="F17" s="71"/>
    </row>
    <row r="18" s="78" customFormat="true" ht="15" hidden="false" customHeight="false" outlineLevel="0" collapsed="false">
      <c r="A18" s="72" t="n">
        <v>2321</v>
      </c>
      <c r="B18" s="73"/>
      <c r="C18" s="74" t="s">
        <v>63</v>
      </c>
      <c r="D18" s="75"/>
      <c r="E18" s="77"/>
      <c r="F18" s="79" t="n">
        <f aca="false">SUM(E15:E17)</f>
        <v>50000</v>
      </c>
    </row>
    <row r="19" customFormat="false" ht="15" hidden="false" customHeight="false" outlineLevel="0" collapsed="false">
      <c r="A19" s="67" t="n">
        <v>3319</v>
      </c>
      <c r="B19" s="68" t="n">
        <v>5139</v>
      </c>
      <c r="C19" s="15" t="s">
        <v>64</v>
      </c>
      <c r="D19" s="80"/>
      <c r="E19" s="70" t="n">
        <v>70000</v>
      </c>
      <c r="F19" s="81"/>
    </row>
    <row r="20" customFormat="false" ht="15" hidden="false" customHeight="false" outlineLevel="0" collapsed="false">
      <c r="A20" s="67" t="n">
        <v>3319</v>
      </c>
      <c r="B20" s="68" t="n">
        <v>5169</v>
      </c>
      <c r="C20" s="15" t="s">
        <v>65</v>
      </c>
      <c r="D20" s="75"/>
      <c r="E20" s="70" t="n">
        <v>40000</v>
      </c>
      <c r="F20" s="79"/>
    </row>
    <row r="21" customFormat="false" ht="15" hidden="false" customHeight="false" outlineLevel="0" collapsed="false">
      <c r="A21" s="67" t="n">
        <v>3319</v>
      </c>
      <c r="B21" s="68" t="n">
        <v>5175</v>
      </c>
      <c r="C21" s="15" t="s">
        <v>66</v>
      </c>
      <c r="D21" s="75"/>
      <c r="E21" s="77"/>
      <c r="F21" s="79"/>
    </row>
    <row r="22" customFormat="false" ht="15" hidden="false" customHeight="false" outlineLevel="0" collapsed="false">
      <c r="A22" s="67" t="n">
        <v>3319</v>
      </c>
      <c r="B22" s="68" t="n">
        <v>5222</v>
      </c>
      <c r="C22" s="15" t="s">
        <v>67</v>
      </c>
      <c r="D22" s="75"/>
      <c r="E22" s="70" t="n">
        <v>14700</v>
      </c>
      <c r="F22" s="79"/>
    </row>
    <row r="23" customFormat="false" ht="15" hidden="false" customHeight="false" outlineLevel="0" collapsed="false">
      <c r="A23" s="72" t="n">
        <v>3319</v>
      </c>
      <c r="B23" s="73"/>
      <c r="C23" s="74" t="s">
        <v>68</v>
      </c>
      <c r="D23" s="75"/>
      <c r="E23" s="77"/>
      <c r="F23" s="76" t="n">
        <f aca="false">SUM(E19:E22)</f>
        <v>124700</v>
      </c>
    </row>
    <row r="24" s="83" customFormat="true" ht="15" hidden="false" customHeight="false" outlineLevel="0" collapsed="false">
      <c r="A24" s="67" t="n">
        <v>3399</v>
      </c>
      <c r="B24" s="68" t="n">
        <v>5169</v>
      </c>
      <c r="C24" s="15" t="s">
        <v>65</v>
      </c>
      <c r="D24" s="80"/>
      <c r="E24" s="70" t="n">
        <v>65000</v>
      </c>
      <c r="F24" s="82"/>
    </row>
    <row r="25" s="78" customFormat="true" ht="15" hidden="false" customHeight="false" outlineLevel="0" collapsed="false">
      <c r="A25" s="72" t="n">
        <v>3399</v>
      </c>
      <c r="B25" s="73"/>
      <c r="C25" s="74" t="s">
        <v>69</v>
      </c>
      <c r="D25" s="75"/>
      <c r="E25" s="77"/>
      <c r="F25" s="76" t="n">
        <f aca="false">SUM(E24)</f>
        <v>65000</v>
      </c>
    </row>
    <row r="26" customFormat="false" ht="15" hidden="false" customHeight="false" outlineLevel="0" collapsed="false">
      <c r="A26" s="67" t="n">
        <v>3419</v>
      </c>
      <c r="B26" s="68" t="n">
        <v>5222</v>
      </c>
      <c r="C26" s="15" t="s">
        <v>67</v>
      </c>
      <c r="D26" s="75"/>
      <c r="E26" s="70" t="n">
        <v>13400</v>
      </c>
      <c r="F26" s="76"/>
    </row>
    <row r="27" s="83" customFormat="true" ht="15" hidden="false" customHeight="false" outlineLevel="0" collapsed="false">
      <c r="A27" s="67" t="n">
        <v>3419</v>
      </c>
      <c r="B27" s="68" t="n">
        <v>6121</v>
      </c>
      <c r="C27" s="15" t="s">
        <v>62</v>
      </c>
      <c r="D27" s="80"/>
      <c r="E27" s="70" t="n">
        <v>60000</v>
      </c>
      <c r="F27" s="82"/>
    </row>
    <row r="28" s="78" customFormat="true" ht="15" hidden="false" customHeight="false" outlineLevel="0" collapsed="false">
      <c r="A28" s="72" t="n">
        <v>3419</v>
      </c>
      <c r="B28" s="73"/>
      <c r="C28" s="74" t="s">
        <v>70</v>
      </c>
      <c r="D28" s="75"/>
      <c r="E28" s="77"/>
      <c r="F28" s="76" t="n">
        <f aca="false">SUM(E26:E27)</f>
        <v>73400</v>
      </c>
    </row>
    <row r="29" s="83" customFormat="true" ht="15" hidden="false" customHeight="false" outlineLevel="0" collapsed="false">
      <c r="A29" s="67" t="n">
        <v>3421</v>
      </c>
      <c r="B29" s="68" t="n">
        <v>5021</v>
      </c>
      <c r="C29" s="15" t="s">
        <v>71</v>
      </c>
      <c r="D29" s="80"/>
      <c r="E29" s="70" t="n">
        <v>30000</v>
      </c>
      <c r="F29" s="82"/>
    </row>
    <row r="30" s="78" customFormat="true" ht="15" hidden="false" customHeight="false" outlineLevel="0" collapsed="false">
      <c r="A30" s="72" t="n">
        <v>3421</v>
      </c>
      <c r="B30" s="73"/>
      <c r="C30" s="74" t="s">
        <v>72</v>
      </c>
      <c r="D30" s="75"/>
      <c r="E30" s="77"/>
      <c r="F30" s="76" t="n">
        <f aca="false">SUM(E29)</f>
        <v>30000</v>
      </c>
    </row>
    <row r="31" s="83" customFormat="true" ht="15" hidden="false" customHeight="false" outlineLevel="0" collapsed="false">
      <c r="A31" s="67" t="n">
        <v>3429</v>
      </c>
      <c r="B31" s="68" t="n">
        <v>5169</v>
      </c>
      <c r="C31" s="15" t="s">
        <v>65</v>
      </c>
      <c r="D31" s="80"/>
      <c r="E31" s="70" t="n">
        <v>10000</v>
      </c>
      <c r="F31" s="82"/>
    </row>
    <row r="32" s="78" customFormat="true" ht="15" hidden="false" customHeight="false" outlineLevel="0" collapsed="false">
      <c r="A32" s="84" t="n">
        <v>3429</v>
      </c>
      <c r="B32" s="85" t="n">
        <v>5139</v>
      </c>
      <c r="C32" s="86" t="s">
        <v>73</v>
      </c>
      <c r="D32" s="87"/>
      <c r="E32" s="77"/>
      <c r="F32" s="76"/>
    </row>
    <row r="33" customFormat="false" ht="15" hidden="false" customHeight="false" outlineLevel="0" collapsed="false">
      <c r="A33" s="72" t="n">
        <v>3429</v>
      </c>
      <c r="B33" s="73"/>
      <c r="C33" s="74" t="s">
        <v>74</v>
      </c>
      <c r="D33" s="75"/>
      <c r="E33" s="77"/>
      <c r="F33" s="76" t="n">
        <f aca="false">SUM(E31:E32)</f>
        <v>10000</v>
      </c>
    </row>
    <row r="34" s="83" customFormat="true" ht="15" hidden="false" customHeight="false" outlineLevel="0" collapsed="false">
      <c r="A34" s="67" t="n">
        <v>3613</v>
      </c>
      <c r="B34" s="68" t="n">
        <v>5139</v>
      </c>
      <c r="C34" s="15" t="s">
        <v>73</v>
      </c>
      <c r="D34" s="80"/>
      <c r="E34" s="70"/>
      <c r="F34" s="82"/>
    </row>
    <row r="35" s="83" customFormat="true" ht="15" hidden="false" customHeight="false" outlineLevel="0" collapsed="false">
      <c r="A35" s="67" t="n">
        <v>3613</v>
      </c>
      <c r="B35" s="68" t="n">
        <v>5169</v>
      </c>
      <c r="C35" s="15" t="s">
        <v>65</v>
      </c>
      <c r="D35" s="80"/>
      <c r="E35" s="70" t="n">
        <v>20000</v>
      </c>
      <c r="F35" s="82"/>
    </row>
    <row r="36" s="83" customFormat="true" ht="15" hidden="false" customHeight="false" outlineLevel="0" collapsed="false">
      <c r="A36" s="67" t="n">
        <v>3613</v>
      </c>
      <c r="B36" s="68" t="n">
        <v>6121</v>
      </c>
      <c r="C36" s="15" t="s">
        <v>62</v>
      </c>
      <c r="D36" s="80"/>
      <c r="E36" s="70" t="n">
        <v>80000</v>
      </c>
      <c r="F36" s="82"/>
    </row>
    <row r="37" s="78" customFormat="true" ht="15" hidden="false" customHeight="false" outlineLevel="0" collapsed="false">
      <c r="A37" s="72" t="n">
        <v>3613</v>
      </c>
      <c r="B37" s="73"/>
      <c r="C37" s="74" t="s">
        <v>75</v>
      </c>
      <c r="D37" s="75"/>
      <c r="E37" s="77"/>
      <c r="F37" s="76" t="n">
        <f aca="false">SUM(E34:E36)</f>
        <v>100000</v>
      </c>
    </row>
    <row r="38" customFormat="false" ht="15" hidden="false" customHeight="false" outlineLevel="0" collapsed="false">
      <c r="A38" s="67" t="n">
        <v>3631</v>
      </c>
      <c r="B38" s="68" t="n">
        <v>5169</v>
      </c>
      <c r="C38" s="15" t="s">
        <v>73</v>
      </c>
      <c r="D38" s="69"/>
      <c r="E38" s="70" t="n">
        <v>10000</v>
      </c>
      <c r="F38" s="71"/>
    </row>
    <row r="39" customFormat="false" ht="15" hidden="false" customHeight="false" outlineLevel="0" collapsed="false">
      <c r="A39" s="67" t="n">
        <v>3631</v>
      </c>
      <c r="B39" s="68" t="n">
        <v>5171</v>
      </c>
      <c r="C39" s="15" t="s">
        <v>76</v>
      </c>
      <c r="D39" s="69"/>
      <c r="E39" s="70" t="n">
        <v>30000</v>
      </c>
      <c r="F39" s="71"/>
    </row>
    <row r="40" customFormat="false" ht="15" hidden="false" customHeight="false" outlineLevel="0" collapsed="false">
      <c r="A40" s="67" t="n">
        <v>3631</v>
      </c>
      <c r="B40" s="68" t="n">
        <v>6121</v>
      </c>
      <c r="C40" s="15" t="s">
        <v>62</v>
      </c>
      <c r="D40" s="69"/>
      <c r="E40" s="70"/>
      <c r="F40" s="71"/>
    </row>
    <row r="41" s="78" customFormat="true" ht="15" hidden="false" customHeight="false" outlineLevel="0" collapsed="false">
      <c r="A41" s="72" t="n">
        <v>3631</v>
      </c>
      <c r="B41" s="73"/>
      <c r="C41" s="74" t="s">
        <v>77</v>
      </c>
      <c r="D41" s="75"/>
      <c r="E41" s="77"/>
      <c r="F41" s="76" t="n">
        <f aca="false">SUM(E38:E40)</f>
        <v>40000</v>
      </c>
    </row>
    <row r="42" customFormat="false" ht="15" hidden="false" customHeight="false" outlineLevel="0" collapsed="false">
      <c r="A42" s="46" t="n">
        <v>3639</v>
      </c>
      <c r="B42" s="23" t="n">
        <v>5171</v>
      </c>
      <c r="C42" s="14" t="s">
        <v>78</v>
      </c>
      <c r="D42" s="69"/>
      <c r="E42" s="70"/>
      <c r="F42" s="71"/>
    </row>
    <row r="43" customFormat="false" ht="15" hidden="false" customHeight="false" outlineLevel="0" collapsed="false">
      <c r="A43" s="67" t="n">
        <v>3639</v>
      </c>
      <c r="B43" s="68" t="n">
        <v>5169</v>
      </c>
      <c r="C43" s="15" t="s">
        <v>79</v>
      </c>
      <c r="D43" s="69"/>
      <c r="E43" s="70" t="n">
        <v>20000</v>
      </c>
      <c r="F43" s="71"/>
    </row>
    <row r="44" s="78" customFormat="true" ht="15" hidden="false" customHeight="false" outlineLevel="0" collapsed="false">
      <c r="A44" s="72" t="n">
        <v>3639</v>
      </c>
      <c r="B44" s="73"/>
      <c r="C44" s="74" t="s">
        <v>80</v>
      </c>
      <c r="D44" s="75"/>
      <c r="E44" s="77"/>
      <c r="F44" s="76" t="n">
        <f aca="false">SUM(E42:E43)</f>
        <v>20000</v>
      </c>
    </row>
    <row r="45" customFormat="false" ht="15" hidden="false" customHeight="false" outlineLevel="0" collapsed="false">
      <c r="A45" s="67" t="n">
        <v>3722</v>
      </c>
      <c r="B45" s="68" t="n">
        <v>5169</v>
      </c>
      <c r="C45" s="15" t="s">
        <v>81</v>
      </c>
      <c r="D45" s="69"/>
      <c r="E45" s="70" t="n">
        <v>550000</v>
      </c>
      <c r="F45" s="71"/>
    </row>
    <row r="46" customFormat="false" ht="15" hidden="false" customHeight="false" outlineLevel="0" collapsed="false">
      <c r="A46" s="67" t="n">
        <v>3722</v>
      </c>
      <c r="B46" s="68" t="n">
        <v>5021</v>
      </c>
      <c r="C46" s="15" t="s">
        <v>71</v>
      </c>
      <c r="D46" s="69"/>
      <c r="E46" s="70" t="n">
        <v>30000</v>
      </c>
      <c r="F46" s="71"/>
    </row>
    <row r="47" s="78" customFormat="true" ht="15" hidden="false" customHeight="false" outlineLevel="0" collapsed="false">
      <c r="A47" s="72" t="n">
        <v>3722</v>
      </c>
      <c r="B47" s="73"/>
      <c r="C47" s="74" t="s">
        <v>82</v>
      </c>
      <c r="D47" s="75"/>
      <c r="E47" s="77"/>
      <c r="F47" s="76" t="n">
        <f aca="false">SUM(E45:E46)</f>
        <v>580000</v>
      </c>
    </row>
    <row r="48" customFormat="false" ht="15" hidden="false" customHeight="false" outlineLevel="0" collapsed="false">
      <c r="A48" s="67" t="n">
        <v>3745</v>
      </c>
      <c r="B48" s="68" t="n">
        <v>5139</v>
      </c>
      <c r="C48" s="15" t="s">
        <v>83</v>
      </c>
      <c r="D48" s="69"/>
      <c r="E48" s="70" t="n">
        <v>50000</v>
      </c>
      <c r="F48" s="71"/>
    </row>
    <row r="49" customFormat="false" ht="15" hidden="false" customHeight="false" outlineLevel="0" collapsed="false">
      <c r="A49" s="67" t="n">
        <v>3745</v>
      </c>
      <c r="B49" s="68" t="n">
        <v>5156</v>
      </c>
      <c r="C49" s="15" t="s">
        <v>84</v>
      </c>
      <c r="D49" s="69"/>
      <c r="E49" s="70" t="n">
        <v>50000</v>
      </c>
      <c r="F49" s="71"/>
    </row>
    <row r="50" customFormat="false" ht="15" hidden="false" customHeight="false" outlineLevel="0" collapsed="false">
      <c r="A50" s="67" t="n">
        <v>3745</v>
      </c>
      <c r="B50" s="68" t="n">
        <v>5169</v>
      </c>
      <c r="C50" s="15" t="s">
        <v>85</v>
      </c>
      <c r="D50" s="69"/>
      <c r="E50" s="70" t="n">
        <v>50000</v>
      </c>
      <c r="F50" s="71"/>
    </row>
    <row r="51" customFormat="false" ht="15" hidden="false" customHeight="false" outlineLevel="0" collapsed="false">
      <c r="A51" s="67" t="n">
        <v>3745</v>
      </c>
      <c r="B51" s="68" t="n">
        <v>6121</v>
      </c>
      <c r="C51" s="15" t="s">
        <v>62</v>
      </c>
      <c r="D51" s="69"/>
      <c r="E51" s="70" t="n">
        <v>120000</v>
      </c>
      <c r="F51" s="71"/>
    </row>
    <row r="52" s="78" customFormat="true" ht="15" hidden="false" customHeight="false" outlineLevel="0" collapsed="false">
      <c r="A52" s="72" t="n">
        <v>3745</v>
      </c>
      <c r="B52" s="73"/>
      <c r="C52" s="74" t="s">
        <v>86</v>
      </c>
      <c r="D52" s="75"/>
      <c r="E52" s="77"/>
      <c r="F52" s="76" t="n">
        <f aca="false">SUM(E48:E51)</f>
        <v>270000</v>
      </c>
    </row>
    <row r="53" s="83" customFormat="true" ht="15" hidden="false" customHeight="false" outlineLevel="0" collapsed="false">
      <c r="A53" s="67" t="n">
        <v>6112</v>
      </c>
      <c r="B53" s="68" t="n">
        <v>5019</v>
      </c>
      <c r="C53" s="15" t="s">
        <v>87</v>
      </c>
      <c r="D53" s="80"/>
      <c r="E53" s="70"/>
      <c r="F53" s="82"/>
    </row>
    <row r="54" customFormat="false" ht="15" hidden="false" customHeight="false" outlineLevel="0" collapsed="false">
      <c r="A54" s="67" t="n">
        <v>6112</v>
      </c>
      <c r="B54" s="68" t="n">
        <v>5023</v>
      </c>
      <c r="C54" s="15" t="s">
        <v>88</v>
      </c>
      <c r="D54" s="80"/>
      <c r="E54" s="70" t="n">
        <v>560000</v>
      </c>
      <c r="F54" s="71"/>
    </row>
    <row r="55" customFormat="false" ht="15" hidden="false" customHeight="false" outlineLevel="0" collapsed="false">
      <c r="A55" s="67" t="n">
        <v>6112</v>
      </c>
      <c r="B55" s="68" t="n">
        <v>5031</v>
      </c>
      <c r="C55" s="15" t="s">
        <v>89</v>
      </c>
      <c r="D55" s="80"/>
      <c r="E55" s="70" t="n">
        <v>110000</v>
      </c>
      <c r="F55" s="71"/>
    </row>
    <row r="56" customFormat="false" ht="15" hidden="false" customHeight="false" outlineLevel="0" collapsed="false">
      <c r="A56" s="67" t="n">
        <v>6112</v>
      </c>
      <c r="B56" s="68" t="n">
        <v>5032</v>
      </c>
      <c r="C56" s="15" t="s">
        <v>90</v>
      </c>
      <c r="D56" s="80"/>
      <c r="E56" s="70" t="n">
        <v>55000</v>
      </c>
      <c r="F56" s="71"/>
    </row>
    <row r="57" s="78" customFormat="true" ht="15" hidden="false" customHeight="false" outlineLevel="0" collapsed="false">
      <c r="A57" s="72" t="n">
        <v>6112</v>
      </c>
      <c r="B57" s="73"/>
      <c r="C57" s="74" t="s">
        <v>91</v>
      </c>
      <c r="D57" s="75"/>
      <c r="E57" s="77"/>
      <c r="F57" s="76" t="n">
        <f aca="false">SUM(E54:E56)</f>
        <v>725000</v>
      </c>
    </row>
    <row r="58" s="83" customFormat="true" ht="15" hidden="false" customHeight="false" outlineLevel="0" collapsed="false">
      <c r="A58" s="67" t="n">
        <v>6115</v>
      </c>
      <c r="B58" s="68" t="n">
        <v>5139</v>
      </c>
      <c r="C58" s="15" t="s">
        <v>73</v>
      </c>
      <c r="D58" s="80"/>
      <c r="E58" s="70" t="n">
        <v>10000</v>
      </c>
      <c r="F58" s="82"/>
    </row>
    <row r="59" s="78" customFormat="true" ht="15" hidden="false" customHeight="false" outlineLevel="0" collapsed="false">
      <c r="A59" s="72" t="n">
        <v>6115</v>
      </c>
      <c r="B59" s="73"/>
      <c r="C59" s="74" t="s">
        <v>92</v>
      </c>
      <c r="D59" s="75"/>
      <c r="E59" s="77"/>
      <c r="F59" s="76" t="n">
        <f aca="false">SUM(E58)</f>
        <v>10000</v>
      </c>
    </row>
    <row r="60" customFormat="false" ht="15" hidden="false" customHeight="false" outlineLevel="0" collapsed="false">
      <c r="A60" s="67" t="n">
        <v>6171</v>
      </c>
      <c r="B60" s="68" t="n">
        <v>5011</v>
      </c>
      <c r="C60" s="15" t="s">
        <v>93</v>
      </c>
      <c r="D60" s="80"/>
      <c r="E60" s="70" t="n">
        <v>640000</v>
      </c>
      <c r="F60" s="71"/>
    </row>
    <row r="61" customFormat="false" ht="15" hidden="false" customHeight="false" outlineLevel="0" collapsed="false">
      <c r="A61" s="67" t="n">
        <v>6171</v>
      </c>
      <c r="B61" s="68" t="n">
        <v>5021</v>
      </c>
      <c r="C61" s="15" t="s">
        <v>94</v>
      </c>
      <c r="D61" s="80"/>
      <c r="E61" s="70" t="n">
        <v>85000</v>
      </c>
      <c r="F61" s="71"/>
    </row>
    <row r="62" customFormat="false" ht="15" hidden="false" customHeight="false" outlineLevel="0" collapsed="false">
      <c r="A62" s="67" t="n">
        <v>6171</v>
      </c>
      <c r="B62" s="68" t="n">
        <v>5031</v>
      </c>
      <c r="C62" s="15" t="s">
        <v>89</v>
      </c>
      <c r="D62" s="80"/>
      <c r="E62" s="70" t="n">
        <v>140000</v>
      </c>
      <c r="F62" s="71"/>
    </row>
    <row r="63" customFormat="false" ht="15" hidden="false" customHeight="false" outlineLevel="0" collapsed="false">
      <c r="A63" s="67" t="n">
        <v>6171</v>
      </c>
      <c r="B63" s="68" t="n">
        <v>5032</v>
      </c>
      <c r="C63" s="15" t="s">
        <v>90</v>
      </c>
      <c r="D63" s="80"/>
      <c r="E63" s="70" t="n">
        <v>60000</v>
      </c>
      <c r="F63" s="71"/>
    </row>
    <row r="64" customFormat="false" ht="15" hidden="false" customHeight="false" outlineLevel="0" collapsed="false">
      <c r="A64" s="67" t="n">
        <v>6171</v>
      </c>
      <c r="B64" s="68" t="n">
        <v>5036</v>
      </c>
      <c r="C64" s="15" t="s">
        <v>95</v>
      </c>
      <c r="D64" s="80"/>
      <c r="E64" s="70" t="n">
        <v>2000</v>
      </c>
      <c r="F64" s="71"/>
    </row>
    <row r="65" customFormat="false" ht="15" hidden="false" customHeight="false" outlineLevel="0" collapsed="false">
      <c r="A65" s="67" t="n">
        <v>6171</v>
      </c>
      <c r="B65" s="68" t="n">
        <v>5038</v>
      </c>
      <c r="C65" s="15" t="s">
        <v>96</v>
      </c>
      <c r="D65" s="80"/>
      <c r="E65" s="70" t="n">
        <v>2000</v>
      </c>
      <c r="F65" s="71"/>
    </row>
    <row r="66" customFormat="false" ht="15" hidden="false" customHeight="false" outlineLevel="0" collapsed="false">
      <c r="A66" s="67" t="n">
        <v>6171</v>
      </c>
      <c r="B66" s="68" t="n">
        <v>5137</v>
      </c>
      <c r="C66" s="15" t="s">
        <v>97</v>
      </c>
      <c r="D66" s="80"/>
      <c r="E66" s="70" t="n">
        <v>20000</v>
      </c>
      <c r="F66" s="71"/>
    </row>
    <row r="67" customFormat="false" ht="15" hidden="false" customHeight="false" outlineLevel="0" collapsed="false">
      <c r="A67" s="67" t="n">
        <v>6171</v>
      </c>
      <c r="B67" s="68" t="n">
        <v>5132</v>
      </c>
      <c r="C67" s="15" t="s">
        <v>98</v>
      </c>
      <c r="D67" s="80"/>
      <c r="E67" s="70" t="n">
        <v>5000</v>
      </c>
      <c r="F67" s="71"/>
    </row>
    <row r="68" customFormat="false" ht="15" hidden="false" customHeight="false" outlineLevel="0" collapsed="false">
      <c r="A68" s="67" t="n">
        <v>6171</v>
      </c>
      <c r="B68" s="68" t="n">
        <v>5134</v>
      </c>
      <c r="C68" s="15" t="s">
        <v>99</v>
      </c>
      <c r="D68" s="80"/>
      <c r="E68" s="70"/>
      <c r="F68" s="71"/>
    </row>
    <row r="69" customFormat="false" ht="15" hidden="false" customHeight="false" outlineLevel="0" collapsed="false">
      <c r="A69" s="67" t="n">
        <v>6171</v>
      </c>
      <c r="B69" s="68" t="n">
        <v>5139</v>
      </c>
      <c r="C69" s="15" t="s">
        <v>100</v>
      </c>
      <c r="D69" s="80"/>
      <c r="E69" s="70" t="n">
        <v>20000</v>
      </c>
      <c r="F69" s="71"/>
    </row>
    <row r="70" customFormat="false" ht="15" hidden="false" customHeight="false" outlineLevel="0" collapsed="false">
      <c r="A70" s="67" t="n">
        <v>6171</v>
      </c>
      <c r="B70" s="68" t="n">
        <v>5151</v>
      </c>
      <c r="C70" s="15" t="s">
        <v>101</v>
      </c>
      <c r="D70" s="80"/>
      <c r="E70" s="70" t="n">
        <v>65000</v>
      </c>
      <c r="F70" s="71"/>
    </row>
    <row r="71" customFormat="false" ht="15" hidden="false" customHeight="false" outlineLevel="0" collapsed="false">
      <c r="A71" s="67" t="n">
        <v>6171</v>
      </c>
      <c r="B71" s="68" t="n">
        <v>5153</v>
      </c>
      <c r="C71" s="15" t="s">
        <v>102</v>
      </c>
      <c r="D71" s="80"/>
      <c r="E71" s="70" t="n">
        <v>70000</v>
      </c>
      <c r="F71" s="71"/>
    </row>
    <row r="72" customFormat="false" ht="15" hidden="false" customHeight="false" outlineLevel="0" collapsed="false">
      <c r="A72" s="67" t="n">
        <v>6171</v>
      </c>
      <c r="B72" s="68" t="n">
        <v>5154</v>
      </c>
      <c r="C72" s="15" t="s">
        <v>103</v>
      </c>
      <c r="D72" s="80"/>
      <c r="E72" s="70" t="n">
        <v>300000</v>
      </c>
      <c r="F72" s="71"/>
    </row>
    <row r="73" customFormat="false" ht="15" hidden="false" customHeight="false" outlineLevel="0" collapsed="false">
      <c r="A73" s="67" t="n">
        <v>6171</v>
      </c>
      <c r="B73" s="68" t="n">
        <v>5161</v>
      </c>
      <c r="C73" s="15" t="s">
        <v>104</v>
      </c>
      <c r="D73" s="80"/>
      <c r="E73" s="70" t="n">
        <v>5000</v>
      </c>
      <c r="F73" s="71"/>
    </row>
    <row r="74" customFormat="false" ht="15" hidden="false" customHeight="false" outlineLevel="0" collapsed="false">
      <c r="A74" s="67" t="n">
        <v>6171</v>
      </c>
      <c r="B74" s="68" t="n">
        <v>5162</v>
      </c>
      <c r="C74" s="15" t="s">
        <v>105</v>
      </c>
      <c r="D74" s="80"/>
      <c r="E74" s="70" t="n">
        <v>40000</v>
      </c>
      <c r="F74" s="71"/>
    </row>
    <row r="75" customFormat="false" ht="15" hidden="false" customHeight="false" outlineLevel="0" collapsed="false">
      <c r="A75" s="67" t="n">
        <v>6171</v>
      </c>
      <c r="B75" s="68" t="n">
        <v>5163</v>
      </c>
      <c r="C75" s="15" t="s">
        <v>106</v>
      </c>
      <c r="D75" s="80"/>
      <c r="E75" s="70" t="n">
        <v>35000</v>
      </c>
      <c r="F75" s="71"/>
    </row>
    <row r="76" customFormat="false" ht="15" hidden="false" customHeight="false" outlineLevel="0" collapsed="false">
      <c r="A76" s="67" t="n">
        <v>6171</v>
      </c>
      <c r="B76" s="68" t="n">
        <v>5167</v>
      </c>
      <c r="C76" s="15" t="s">
        <v>107</v>
      </c>
      <c r="D76" s="80"/>
      <c r="E76" s="70" t="n">
        <v>10000</v>
      </c>
      <c r="F76" s="71"/>
    </row>
    <row r="77" customFormat="false" ht="15" hidden="false" customHeight="false" outlineLevel="0" collapsed="false">
      <c r="A77" s="67" t="n">
        <v>6171</v>
      </c>
      <c r="B77" s="68" t="n">
        <v>5168</v>
      </c>
      <c r="C77" s="15" t="s">
        <v>108</v>
      </c>
      <c r="D77" s="80"/>
      <c r="E77" s="70" t="n">
        <v>10000</v>
      </c>
      <c r="F77" s="71"/>
    </row>
    <row r="78" customFormat="false" ht="15" hidden="false" customHeight="false" outlineLevel="0" collapsed="false">
      <c r="A78" s="67" t="n">
        <v>6171</v>
      </c>
      <c r="B78" s="68" t="n">
        <v>5169</v>
      </c>
      <c r="C78" s="15" t="s">
        <v>109</v>
      </c>
      <c r="D78" s="80"/>
      <c r="E78" s="70" t="n">
        <v>90000</v>
      </c>
      <c r="F78" s="71"/>
    </row>
    <row r="79" customFormat="false" ht="15" hidden="false" customHeight="false" outlineLevel="0" collapsed="false">
      <c r="A79" s="67" t="n">
        <v>6171</v>
      </c>
      <c r="B79" s="68" t="n">
        <v>5173</v>
      </c>
      <c r="C79" s="15" t="s">
        <v>110</v>
      </c>
      <c r="D79" s="80"/>
      <c r="E79" s="70" t="n">
        <v>10000</v>
      </c>
      <c r="F79" s="71"/>
    </row>
    <row r="80" customFormat="false" ht="15" hidden="false" customHeight="false" outlineLevel="0" collapsed="false">
      <c r="A80" s="67" t="n">
        <v>6171</v>
      </c>
      <c r="B80" s="68" t="n">
        <v>5175</v>
      </c>
      <c r="C80" s="15" t="s">
        <v>66</v>
      </c>
      <c r="D80" s="80"/>
      <c r="E80" s="70" t="n">
        <v>30000</v>
      </c>
      <c r="F80" s="71"/>
    </row>
    <row r="81" customFormat="false" ht="15" hidden="false" customHeight="false" outlineLevel="0" collapsed="false">
      <c r="A81" s="67" t="n">
        <v>6171</v>
      </c>
      <c r="B81" s="68" t="n">
        <v>5194</v>
      </c>
      <c r="C81" s="15" t="s">
        <v>111</v>
      </c>
      <c r="D81" s="80"/>
      <c r="E81" s="70" t="n">
        <v>10000</v>
      </c>
      <c r="F81" s="71"/>
    </row>
    <row r="82" customFormat="false" ht="15" hidden="false" customHeight="false" outlineLevel="0" collapsed="false">
      <c r="A82" s="67" t="n">
        <v>6171</v>
      </c>
      <c r="B82" s="68" t="n">
        <v>5222</v>
      </c>
      <c r="C82" s="15" t="s">
        <v>112</v>
      </c>
      <c r="D82" s="80"/>
      <c r="E82" s="70" t="n">
        <v>27000</v>
      </c>
      <c r="F82" s="71"/>
    </row>
    <row r="83" customFormat="false" ht="15" hidden="false" customHeight="false" outlineLevel="0" collapsed="false">
      <c r="A83" s="67" t="n">
        <v>6171</v>
      </c>
      <c r="B83" s="68" t="n">
        <v>5229</v>
      </c>
      <c r="C83" s="15" t="s">
        <v>113</v>
      </c>
      <c r="D83" s="80"/>
      <c r="E83" s="70"/>
      <c r="F83" s="71"/>
    </row>
    <row r="84" customFormat="false" ht="15" hidden="false" customHeight="false" outlineLevel="0" collapsed="false">
      <c r="A84" s="67" t="n">
        <v>6171</v>
      </c>
      <c r="B84" s="68" t="n">
        <v>5321</v>
      </c>
      <c r="C84" s="15" t="s">
        <v>114</v>
      </c>
      <c r="D84" s="80"/>
      <c r="E84" s="70"/>
      <c r="F84" s="71"/>
    </row>
    <row r="85" customFormat="false" ht="15" hidden="false" customHeight="false" outlineLevel="0" collapsed="false">
      <c r="A85" s="67" t="n">
        <v>6171</v>
      </c>
      <c r="B85" s="68" t="n">
        <v>5329</v>
      </c>
      <c r="C85" s="15" t="s">
        <v>115</v>
      </c>
      <c r="D85" s="80"/>
      <c r="E85" s="70" t="n">
        <v>17000</v>
      </c>
      <c r="F85" s="71"/>
    </row>
    <row r="86" s="78" customFormat="true" ht="15" hidden="false" customHeight="false" outlineLevel="0" collapsed="false">
      <c r="A86" s="72" t="n">
        <v>6171</v>
      </c>
      <c r="B86" s="73"/>
      <c r="C86" s="74" t="s">
        <v>116</v>
      </c>
      <c r="D86" s="75"/>
      <c r="E86" s="77"/>
      <c r="F86" s="76" t="n">
        <f aca="false">SUM(E60:E85)</f>
        <v>1693000</v>
      </c>
    </row>
    <row r="87" s="83" customFormat="true" ht="15" hidden="false" customHeight="false" outlineLevel="0" collapsed="false">
      <c r="A87" s="67" t="n">
        <v>6310</v>
      </c>
      <c r="B87" s="68" t="n">
        <v>5141</v>
      </c>
      <c r="C87" s="15" t="s">
        <v>117</v>
      </c>
      <c r="D87" s="80"/>
      <c r="E87" s="70" t="n">
        <v>15000</v>
      </c>
      <c r="F87" s="82"/>
    </row>
    <row r="88" s="83" customFormat="true" ht="15" hidden="false" customHeight="false" outlineLevel="0" collapsed="false">
      <c r="A88" s="67" t="n">
        <v>6310</v>
      </c>
      <c r="B88" s="68" t="n">
        <v>5163</v>
      </c>
      <c r="C88" s="15" t="s">
        <v>118</v>
      </c>
      <c r="D88" s="80"/>
      <c r="E88" s="70" t="n">
        <v>10000</v>
      </c>
      <c r="F88" s="82"/>
    </row>
    <row r="89" customFormat="false" ht="15" hidden="false" customHeight="false" outlineLevel="0" collapsed="false">
      <c r="A89" s="67" t="n">
        <v>6310</v>
      </c>
      <c r="B89" s="68" t="n">
        <v>5362</v>
      </c>
      <c r="C89" s="15" t="s">
        <v>119</v>
      </c>
      <c r="D89" s="80"/>
      <c r="E89" s="70"/>
      <c r="F89" s="71"/>
    </row>
    <row r="90" s="78" customFormat="true" ht="15" hidden="false" customHeight="false" outlineLevel="0" collapsed="false">
      <c r="A90" s="72" t="n">
        <v>6310</v>
      </c>
      <c r="B90" s="73"/>
      <c r="C90" s="74" t="s">
        <v>120</v>
      </c>
      <c r="D90" s="75"/>
      <c r="E90" s="77"/>
      <c r="F90" s="76" t="n">
        <f aca="false">SUM(E87:E89)</f>
        <v>25000</v>
      </c>
    </row>
    <row r="91" customFormat="false" ht="15" hidden="false" customHeight="false" outlineLevel="0" collapsed="false">
      <c r="A91" s="72"/>
      <c r="B91" s="73"/>
      <c r="C91" s="88" t="s">
        <v>121</v>
      </c>
      <c r="D91" s="89"/>
      <c r="E91" s="70" t="n">
        <f aca="false">SUM(E4:E90)</f>
        <v>5454100</v>
      </c>
      <c r="F91" s="89"/>
    </row>
    <row r="92" customFormat="false" ht="15" hidden="false" customHeight="false" outlineLevel="0" collapsed="false">
      <c r="A92" s="72"/>
      <c r="B92" s="73"/>
      <c r="C92" s="74"/>
      <c r="D92" s="75"/>
    </row>
    <row r="93" customFormat="false" ht="15" hidden="false" customHeight="false" outlineLevel="0" collapsed="false">
      <c r="A93" s="72"/>
      <c r="B93" s="73"/>
      <c r="C93" s="74" t="s">
        <v>122</v>
      </c>
      <c r="D93" s="90" t="n">
        <f aca="false">SUM(D94:D96)</f>
        <v>367000</v>
      </c>
    </row>
    <row r="94" customFormat="false" ht="15" hidden="false" customHeight="false" outlineLevel="0" collapsed="false">
      <c r="A94" s="91"/>
      <c r="B94" s="91"/>
      <c r="C94" s="92" t="s">
        <v>123</v>
      </c>
      <c r="D94" s="80" t="n">
        <v>70000</v>
      </c>
    </row>
    <row r="95" customFormat="false" ht="15" hidden="false" customHeight="false" outlineLevel="0" collapsed="false">
      <c r="A95" s="91"/>
      <c r="B95" s="91"/>
      <c r="C95" s="92" t="s">
        <v>124</v>
      </c>
      <c r="D95" s="93" t="n">
        <v>115200</v>
      </c>
    </row>
    <row r="96" customFormat="false" ht="15" hidden="false" customHeight="false" outlineLevel="0" collapsed="false">
      <c r="A96" s="91"/>
      <c r="B96" s="91"/>
      <c r="C96" s="92" t="s">
        <v>125</v>
      </c>
      <c r="D96" s="93" t="n">
        <v>181800</v>
      </c>
    </row>
    <row r="97" customFormat="false" ht="15" hidden="false" customHeight="false" outlineLevel="0" collapsed="false">
      <c r="A97" s="92"/>
      <c r="B97" s="92"/>
      <c r="C97" s="92"/>
      <c r="D97" s="69"/>
    </row>
  </sheetData>
  <mergeCells count="1">
    <mergeCell ref="A1:C1"/>
  </mergeCells>
  <printOptions headings="false" gridLines="true" gridLinesSet="true" horizontalCentered="true" verticalCentered="false"/>
  <pageMargins left="0.7875" right="0.7875" top="0.579861111111111" bottom="0.66944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2003-01-24T08:48:29Z</dcterms:created>
  <dc:creator>1. JVS a.s.</dc:creator>
  <dc:language>cs-CZ</dc:language>
  <cp:lastModifiedBy>uzivatel</cp:lastModifiedBy>
  <cp:lastPrinted>2017-02-28T09:54:23Z</cp:lastPrinted>
  <dcterms:modified xsi:type="dcterms:W3CDTF">2016-11-29T06:04:09Z</dcterms:modified>
  <cp:revision>1</cp:revision>
</cp:coreProperties>
</file>