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Rozpočet + rozpočtová opatření 2021\"/>
    </mc:Choice>
  </mc:AlternateContent>
  <bookViews>
    <workbookView xWindow="0" yWindow="0" windowWidth="28800" windowHeight="11835"/>
  </bookViews>
  <sheets>
    <sheet name="Příjmy" sheetId="1" r:id="rId1"/>
    <sheet name="Výdaje" sheetId="2" r:id="rId2"/>
  </sheets>
  <calcPr calcId="152511" fullCalcOnLoad="1" iterateDelta="1E-4"/>
</workbook>
</file>

<file path=xl/calcChain.xml><?xml version="1.0" encoding="utf-8"?>
<calcChain xmlns="http://schemas.openxmlformats.org/spreadsheetml/2006/main">
  <c r="D105" i="2" l="1"/>
  <c r="E103" i="2"/>
  <c r="F102" i="2"/>
  <c r="F98" i="2"/>
  <c r="F74" i="2"/>
  <c r="F72" i="2"/>
  <c r="F67" i="2"/>
  <c r="F64" i="2"/>
  <c r="F59" i="2"/>
  <c r="F56" i="2"/>
  <c r="F53" i="2"/>
  <c r="F48" i="2"/>
  <c r="F43" i="2"/>
  <c r="F40" i="2"/>
  <c r="F38" i="2"/>
  <c r="F36" i="2"/>
  <c r="F34" i="2"/>
  <c r="F30" i="2"/>
  <c r="F25" i="2"/>
  <c r="F23" i="2"/>
  <c r="F17" i="2"/>
  <c r="F15" i="2"/>
  <c r="F13" i="2"/>
  <c r="F8" i="2"/>
  <c r="F6" i="2"/>
  <c r="F103" i="2" s="1"/>
  <c r="D50" i="1"/>
  <c r="D34" i="1"/>
  <c r="D29" i="1"/>
  <c r="D52" i="1" s="1"/>
</calcChain>
</file>

<file path=xl/sharedStrings.xml><?xml version="1.0" encoding="utf-8"?>
<sst xmlns="http://schemas.openxmlformats.org/spreadsheetml/2006/main" count="163" uniqueCount="148">
  <si>
    <r>
      <t xml:space="preserve">Obec </t>
    </r>
    <r>
      <rPr>
        <sz val="12"/>
        <color theme="1"/>
        <rFont val="Arial CE1"/>
        <charset val="238"/>
      </rPr>
      <t>Vidov                                 Kraj - Jihočeský</t>
    </r>
  </si>
  <si>
    <t>Návrh-Rozpočet obce na rok 2021</t>
  </si>
  <si>
    <t xml:space="preserve">   Schválen v obecním zastupitelstvu dne:  ……………………..</t>
  </si>
  <si>
    <t xml:space="preserve">   Starosta obce</t>
  </si>
  <si>
    <t>Ing. Tomáš Šedivý</t>
  </si>
  <si>
    <t>Rozpočtové příjmy</t>
  </si>
  <si>
    <t>Paragraf</t>
  </si>
  <si>
    <t>Položka</t>
  </si>
  <si>
    <t>Název příjmu</t>
  </si>
  <si>
    <t xml:space="preserve"> Daň z příjmů fyzických osob ze závislé činnosti</t>
  </si>
  <si>
    <t xml:space="preserve"> Daň z příjmu fyzických osob ze samostatné výdělečné činnosti</t>
  </si>
  <si>
    <t xml:space="preserve"> Daň z příjmu fyzických osob, z kapitál výnosů</t>
  </si>
  <si>
    <t xml:space="preserve"> Daň z příjmu právnických osob</t>
  </si>
  <si>
    <t xml:space="preserve"> Daň z přidané hodnoty</t>
  </si>
  <si>
    <t xml:space="preserve"> Odvody za odnětí půdy</t>
  </si>
  <si>
    <t xml:space="preserve"> Poplatek za likvidace komunál. odpadu</t>
  </si>
  <si>
    <t xml:space="preserve"> Poplatky ze psů</t>
  </si>
  <si>
    <t>Poplatek za užívání veř. Prostranství</t>
  </si>
  <si>
    <t>Výnosy z loterií</t>
  </si>
  <si>
    <t xml:space="preserve"> Správní poplatky ( např. ověřování )</t>
  </si>
  <si>
    <t xml:space="preserve"> Daň z nemovitosti</t>
  </si>
  <si>
    <t>Daňové příjmy</t>
  </si>
  <si>
    <t xml:space="preserve"> Neinvestiční přijaté dotace, ze státního rozpočtu</t>
  </si>
  <si>
    <t xml:space="preserve"> Neinves. přijaté dotace, ze stát. rozpočtu,v rámci souhrn.dotačn.</t>
  </si>
  <si>
    <t xml:space="preserve"> Ostatní neinvestiční přijaté dotace ze stát, rozpočt</t>
  </si>
  <si>
    <t xml:space="preserve"> Investiční přijaté dotace od krajů</t>
  </si>
  <si>
    <t>Přijaté transfery</t>
  </si>
  <si>
    <t>Příjmy z pronájmu pozemků</t>
  </si>
  <si>
    <t xml:space="preserve"> Lesní hospodářství - prodej dřeva</t>
  </si>
  <si>
    <t xml:space="preserve"> Přijaté nekapitálové příspěvky a náhrady,provoz veř.sil.dopravy</t>
  </si>
  <si>
    <t>Příjmy z pronájmu ost.nemovitých věcí (vod.řád)</t>
  </si>
  <si>
    <t>Přijaté nekapitálové příspěvky a náhrady (odvádění a čištění vod)</t>
  </si>
  <si>
    <t>Příjmy  z poskytování služeb</t>
  </si>
  <si>
    <t xml:space="preserve"> Příjmy z pronájmu majetku</t>
  </si>
  <si>
    <t>Příjmy z poskytování služeb</t>
  </si>
  <si>
    <t>Příjmy- věcné břemena</t>
  </si>
  <si>
    <t xml:space="preserve"> Příjmy z prodeje pozemků</t>
  </si>
  <si>
    <t xml:space="preserve"> Sběr a odvoz komunálního odpadu</t>
  </si>
  <si>
    <t>Péče o vzhled obce</t>
  </si>
  <si>
    <t xml:space="preserve"> Činnost místní správy - poskytování služeb</t>
  </si>
  <si>
    <t xml:space="preserve"> Příjmy z finančních operací - úroky</t>
  </si>
  <si>
    <t xml:space="preserve"> Nedaněné a kapitálové příjmy celkem</t>
  </si>
  <si>
    <t>CELKEM</t>
  </si>
  <si>
    <t>Rozpočtové výdaje</t>
  </si>
  <si>
    <t>Název výdajů</t>
  </si>
  <si>
    <t>částka Kč</t>
  </si>
  <si>
    <t>Součet za paragraf</t>
  </si>
  <si>
    <t xml:space="preserve"> Lesní hospodářství - služby jinde nezařazené</t>
  </si>
  <si>
    <t xml:space="preserve"> Lesní hospodářství - materiál jinde nezařazený</t>
  </si>
  <si>
    <t>Lesní hospodářství</t>
  </si>
  <si>
    <t xml:space="preserve"> Silnice - nákup služeb - opravy</t>
  </si>
  <si>
    <t>Silnice</t>
  </si>
  <si>
    <t>Pozemní komunikace- údržba</t>
  </si>
  <si>
    <t>Budovy, haly a stavby - panelová cesta - studie</t>
  </si>
  <si>
    <t>Budovy, haly a stavby - chodník</t>
  </si>
  <si>
    <t>žádost o dotaci  SFDI</t>
  </si>
  <si>
    <t>Budovy, haly a stavby - oprava povrchu před bytovkou č.p.26</t>
  </si>
  <si>
    <t>Ostatní záležtosti pozemních komunikací</t>
  </si>
  <si>
    <t>Výdaje na dopravní územní obslužnost</t>
  </si>
  <si>
    <t>Provoz veřejné silniční dopravy</t>
  </si>
  <si>
    <t>Budovy, haly a stavby - projekt vodovod pod panel.domy</t>
  </si>
  <si>
    <t>Pitná voda</t>
  </si>
  <si>
    <t>Odvádění a čištění odp.vod</t>
  </si>
  <si>
    <t>Odvádění a čištění odp.vod-služby</t>
  </si>
  <si>
    <t>opravy a udržování</t>
  </si>
  <si>
    <t>Budovy, haly a stavby - prodloužení vodovodu zahrádky</t>
  </si>
  <si>
    <t>Budovy, haly a stavby - kanalizace u Vařilů, Dvorských</t>
  </si>
  <si>
    <t>Odvádění a čištění odpadních vod a nakládání s kaly</t>
  </si>
  <si>
    <t>Školka</t>
  </si>
  <si>
    <t>Mateřské školky</t>
  </si>
  <si>
    <t>Nákup mat. jinde nezařazený</t>
  </si>
  <si>
    <t>Nákup ostatních služeb</t>
  </si>
  <si>
    <t>Pohoštění</t>
  </si>
  <si>
    <t>Neinvestiční transfery spolkům</t>
  </si>
  <si>
    <t>příspěvek Přátelé Vidova + SDH</t>
  </si>
  <si>
    <t>Ostatní záležitosti kultury</t>
  </si>
  <si>
    <t>Nákup materiálu jinde nezařazený-děti</t>
  </si>
  <si>
    <t xml:space="preserve"> Věcné dary jubilea</t>
  </si>
  <si>
    <t>Ostaní záležitosti kultury, církví a sděl. Prostř.</t>
  </si>
  <si>
    <t>Budovy, haly a stavby - místní rozhlas</t>
  </si>
  <si>
    <t>příspěvek SK Vidov</t>
  </si>
  <si>
    <t>Ostatní sportovní činnost</t>
  </si>
  <si>
    <t>Ostatní osobní výdaje</t>
  </si>
  <si>
    <t>Využití volného času dětí a mládeže</t>
  </si>
  <si>
    <t>Nákup materiálu jinde nezařazený</t>
  </si>
  <si>
    <t>Ostatní zájmová činnost a rekreace</t>
  </si>
  <si>
    <t>Opravy a udržování</t>
  </si>
  <si>
    <t>Nebytové hospodářství</t>
  </si>
  <si>
    <t xml:space="preserve"> Nákup materiálu jinde nezařazený</t>
  </si>
  <si>
    <t>Veřejné osvětlení- opravy</t>
  </si>
  <si>
    <t>Budovy, haly a stavby - rozšíření VO tři lokality v obci</t>
  </si>
  <si>
    <t>žádost o dotaci POV Jihočeský kraj</t>
  </si>
  <si>
    <t>Veřejné osvětlení</t>
  </si>
  <si>
    <t xml:space="preserve"> Územní rozvoj obce nákup služeb j.n. - strategický plán</t>
  </si>
  <si>
    <t>Komunální služby a územní rozvoj jinde nezařazené</t>
  </si>
  <si>
    <t xml:space="preserve"> Sběr a odvoz komunálních a jiných odpadů</t>
  </si>
  <si>
    <t>Sběr a svoz komunálních odpadů</t>
  </si>
  <si>
    <t xml:space="preserve"> Vzhled obce, veřejná zeleň - nákup materiálu j.n.</t>
  </si>
  <si>
    <t xml:space="preserve"> Vzhled obce, veřejná zeleň - PHM</t>
  </si>
  <si>
    <t xml:space="preserve"> Vzhled obce, veřejná zeleň - nákup služeb j.n.</t>
  </si>
  <si>
    <t>Péče o vzhled obcí a veřejnou zeleň</t>
  </si>
  <si>
    <t>Prádlo, oděv a obuv - hasiči</t>
  </si>
  <si>
    <t>Stroje, přístroje a zařízení - hasiči</t>
  </si>
  <si>
    <t>Požární ochrana</t>
  </si>
  <si>
    <t>Ostatní platy</t>
  </si>
  <si>
    <t xml:space="preserve"> Ostatní osobní výdaje - odměny zastupitelů</t>
  </si>
  <si>
    <t xml:space="preserve"> Pojistné, soc. zabezpečení</t>
  </si>
  <si>
    <t xml:space="preserve"> Povinné pojistné na veřejné zdravotní pojištění</t>
  </si>
  <si>
    <t>Zastupitelstva obcí</t>
  </si>
  <si>
    <t>Volby do zastupitelstev úz. Sam. Celků</t>
  </si>
  <si>
    <t xml:space="preserve"> Platy zaměstnanců - účetní, údržba</t>
  </si>
  <si>
    <t xml:space="preserve"> Ostatní prac. výdaje - práce dohodou</t>
  </si>
  <si>
    <t>Knihy, tisk</t>
  </si>
  <si>
    <t xml:space="preserve"> Ostatní povinné pojistné hrazené zaměstnavatelem</t>
  </si>
  <si>
    <t>Drobný hmotný majetek</t>
  </si>
  <si>
    <t xml:space="preserve"> Ochranné pomůcky</t>
  </si>
  <si>
    <t>Prádlo, oděv a obuv</t>
  </si>
  <si>
    <t xml:space="preserve"> Nákup materiálu  - kancelářské potřeby</t>
  </si>
  <si>
    <t xml:space="preserve"> Energie – studená voda</t>
  </si>
  <si>
    <t xml:space="preserve">  Energie-plyn</t>
  </si>
  <si>
    <t xml:space="preserve"> Energie - el. Energie</t>
  </si>
  <si>
    <t xml:space="preserve"> Služby pošt</t>
  </si>
  <si>
    <t xml:space="preserve"> Služby telekom, spoje</t>
  </si>
  <si>
    <t>Služby peněžních ústavů - pojištění majetku</t>
  </si>
  <si>
    <t xml:space="preserve"> Služby školení a vzdělávání</t>
  </si>
  <si>
    <t>Zprac.dat a služby související s IT</t>
  </si>
  <si>
    <t xml:space="preserve"> Nákup ostatních služeb - činnost místní správy</t>
  </si>
  <si>
    <t>Programové vybavení</t>
  </si>
  <si>
    <t>Cestovné</t>
  </si>
  <si>
    <t xml:space="preserve"> Pohoštění</t>
  </si>
  <si>
    <t>Členský příspěvek - Pomalší</t>
  </si>
  <si>
    <t>Činnost místní správy</t>
  </si>
  <si>
    <t xml:space="preserve"> Úroky vlastní</t>
  </si>
  <si>
    <t>Služby peněžních ústavů</t>
  </si>
  <si>
    <t>Platby daní a poplatků</t>
  </si>
  <si>
    <t>Obecné příjmy a výdaje z fin operací</t>
  </si>
  <si>
    <t>CELKEM VÝDAJE</t>
  </si>
  <si>
    <t>Splátky úvěrů celkem 2021</t>
  </si>
  <si>
    <t>splátka JVS (do 2024)</t>
  </si>
  <si>
    <t>splátka JVS (do 2029)</t>
  </si>
  <si>
    <t>splátka JVS (do 2030)</t>
  </si>
  <si>
    <t>Poznámka:</t>
  </si>
  <si>
    <t>V zájmu obyvatel obce a obecního zastupitelstva je vybudování chodníků podél</t>
  </si>
  <si>
    <t>hlavní silnice. K realizaci v roce 2021 bude připraven poslední chybějící úsek u návsi směrem k rybníku.</t>
  </si>
  <si>
    <t>Jedná se o největší investici v roce 2021 v předpokládané výši 1,9mil. Kč.</t>
  </si>
  <si>
    <t>Jak je z návrhu rozpočtu vidět, financování ze zdrojů obce plánovaných pro rok 2021 není možné,</t>
  </si>
  <si>
    <t>a proto je třeba použít naspořených finančních prostředků z dobrého hospodaření obce z minulých let,</t>
  </si>
  <si>
    <t>případně dlouhodobým bankovním úvěrem.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</si>
</sst>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     &quot;;&quot;-&quot;#,##0&quot;      &quot;;&quot; -      &quot;;&quot; &quot;@&quot; &quot;"/>
    <numFmt numFmtId="165" formatCode="[$-405]General"/>
    <numFmt numFmtId="166" formatCode="#,##0&quot; &quot;;&quot;-&quot;#,##0&quot; &quot;"/>
    <numFmt numFmtId="167" formatCode="#,##0.00&quot; &quot;[$Kč-405];[Red]&quot;-&quot;#,##0.00&quot; &quot;[$Kč-405]"/>
  </numFmts>
  <fonts count="23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1"/>
      <color rgb="FF3F3F3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2"/>
      <color theme="1"/>
      <name val="Arial CE"/>
      <charset val="238"/>
    </font>
    <font>
      <sz val="12"/>
      <color theme="1"/>
      <name val="Arial CE1"/>
      <charset val="238"/>
    </font>
    <font>
      <b/>
      <sz val="12"/>
      <color theme="1"/>
      <name val="Arial CE"/>
      <charset val="238"/>
    </font>
    <font>
      <sz val="25"/>
      <color theme="1"/>
      <name val="Arial CE"/>
      <charset val="238"/>
    </font>
    <font>
      <sz val="25"/>
      <color theme="1"/>
      <name val="Arial CE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b/>
      <sz val="10"/>
      <color rgb="FFFF0000"/>
      <name val="Arial CE"/>
      <charset val="238"/>
    </font>
    <font>
      <sz val="16"/>
      <color theme="1"/>
      <name val="Arial CE1"/>
      <charset val="238"/>
    </font>
    <font>
      <sz val="10"/>
      <color rgb="FF00B050"/>
      <name val="Arial CE"/>
      <charset val="238"/>
    </font>
    <font>
      <sz val="12"/>
      <color rgb="FF00B050"/>
      <name val="Arial"/>
      <family val="2"/>
      <charset val="238"/>
    </font>
    <font>
      <b/>
      <sz val="10"/>
      <color rgb="FF00B050"/>
      <name val="Arial CE"/>
      <charset val="238"/>
    </font>
    <font>
      <sz val="12"/>
      <color rgb="FF000000"/>
      <name val="Arial"/>
      <family val="2"/>
      <charset val="238"/>
    </font>
    <font>
      <sz val="10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5" fontId="1" fillId="0" borderId="0"/>
    <xf numFmtId="165" fontId="2" fillId="2" borderId="1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7" fontId="4" fillId="0" borderId="0"/>
  </cellStyleXfs>
  <cellXfs count="90">
    <xf numFmtId="0" fontId="0" fillId="0" borderId="0" xfId="0"/>
    <xf numFmtId="165" fontId="5" fillId="3" borderId="2" xfId="1" applyFont="1" applyFill="1" applyBorder="1"/>
    <xf numFmtId="165" fontId="5" fillId="3" borderId="3" xfId="1" applyFont="1" applyFill="1" applyBorder="1"/>
    <xf numFmtId="164" fontId="1" fillId="0" borderId="0" xfId="1" applyNumberFormat="1" applyFont="1" applyFill="1" applyBorder="1"/>
    <xf numFmtId="165" fontId="1" fillId="0" borderId="0" xfId="1"/>
    <xf numFmtId="164" fontId="1" fillId="0" borderId="0" xfId="1" applyNumberFormat="1" applyFont="1" applyFill="1" applyBorder="1" applyAlignment="1">
      <alignment horizontal="center"/>
    </xf>
    <xf numFmtId="165" fontId="5" fillId="3" borderId="5" xfId="1" applyFont="1" applyFill="1" applyBorder="1"/>
    <xf numFmtId="165" fontId="5" fillId="3" borderId="0" xfId="1" applyFont="1" applyFill="1" applyBorder="1"/>
    <xf numFmtId="164" fontId="8" fillId="0" borderId="0" xfId="1" applyNumberFormat="1" applyFont="1" applyFill="1" applyBorder="1" applyAlignment="1">
      <alignment horizontal="center"/>
    </xf>
    <xf numFmtId="165" fontId="9" fillId="0" borderId="0" xfId="1" applyFont="1"/>
    <xf numFmtId="165" fontId="10" fillId="3" borderId="5" xfId="1" applyFont="1" applyFill="1" applyBorder="1" applyAlignment="1" applyProtection="1">
      <alignment horizontal="left"/>
      <protection locked="0"/>
    </xf>
    <xf numFmtId="165" fontId="10" fillId="3" borderId="0" xfId="1" applyFont="1" applyFill="1" applyBorder="1" applyAlignment="1" applyProtection="1">
      <alignment horizontal="left"/>
      <protection locked="0"/>
    </xf>
    <xf numFmtId="165" fontId="10" fillId="3" borderId="5" xfId="1" applyFont="1" applyFill="1" applyBorder="1"/>
    <xf numFmtId="165" fontId="10" fillId="3" borderId="0" xfId="1" applyFont="1" applyFill="1" applyBorder="1"/>
    <xf numFmtId="165" fontId="10" fillId="0" borderId="0" xfId="1" applyFont="1" applyBorder="1"/>
    <xf numFmtId="165" fontId="11" fillId="3" borderId="0" xfId="1" applyFont="1" applyFill="1" applyBorder="1"/>
    <xf numFmtId="165" fontId="10" fillId="3" borderId="7" xfId="1" applyFont="1" applyFill="1" applyBorder="1"/>
    <xf numFmtId="165" fontId="10" fillId="3" borderId="8" xfId="1" applyFont="1" applyFill="1" applyBorder="1"/>
    <xf numFmtId="165" fontId="12" fillId="0" borderId="0" xfId="1" applyFont="1" applyFill="1" applyBorder="1" applyAlignment="1">
      <alignment horizontal="center" vertical="center"/>
    </xf>
    <xf numFmtId="165" fontId="10" fillId="3" borderId="4" xfId="1" applyFont="1" applyFill="1" applyBorder="1" applyAlignment="1">
      <alignment horizontal="center"/>
    </xf>
    <xf numFmtId="165" fontId="10" fillId="3" borderId="6" xfId="1" applyFont="1" applyFill="1" applyBorder="1" applyAlignment="1">
      <alignment horizontal="center"/>
    </xf>
    <xf numFmtId="165" fontId="10" fillId="3" borderId="0" xfId="1" applyFont="1" applyFill="1" applyBorder="1" applyAlignment="1">
      <alignment horizontal="center"/>
    </xf>
    <xf numFmtId="165" fontId="10" fillId="3" borderId="10" xfId="1" applyFont="1" applyFill="1" applyBorder="1" applyAlignment="1">
      <alignment horizontal="center"/>
    </xf>
    <xf numFmtId="165" fontId="10" fillId="3" borderId="7" xfId="1" applyFont="1" applyFill="1" applyBorder="1" applyAlignment="1">
      <alignment horizontal="center"/>
    </xf>
    <xf numFmtId="165" fontId="13" fillId="0" borderId="5" xfId="1" applyFont="1" applyBorder="1" applyAlignment="1">
      <alignment horizontal="center"/>
    </xf>
    <xf numFmtId="165" fontId="13" fillId="0" borderId="0" xfId="1" applyFont="1" applyBorder="1" applyAlignment="1">
      <alignment horizontal="center"/>
    </xf>
    <xf numFmtId="165" fontId="13" fillId="0" borderId="11" xfId="1" applyFont="1" applyBorder="1"/>
    <xf numFmtId="165" fontId="13" fillId="0" borderId="12" xfId="1" applyFont="1" applyBorder="1"/>
    <xf numFmtId="165" fontId="13" fillId="0" borderId="12" xfId="1" applyFont="1" applyFill="1" applyBorder="1"/>
    <xf numFmtId="165" fontId="14" fillId="0" borderId="12" xfId="1" applyFont="1" applyBorder="1"/>
    <xf numFmtId="164" fontId="15" fillId="0" borderId="0" xfId="1" applyNumberFormat="1" applyFont="1" applyFill="1" applyBorder="1"/>
    <xf numFmtId="165" fontId="13" fillId="0" borderId="0" xfId="1" applyFont="1" applyFill="1" applyBorder="1" applyAlignment="1">
      <alignment horizontal="center"/>
    </xf>
    <xf numFmtId="165" fontId="14" fillId="0" borderId="12" xfId="1" applyFont="1" applyFill="1" applyBorder="1"/>
    <xf numFmtId="165" fontId="13" fillId="0" borderId="0" xfId="1" applyFont="1" applyBorder="1"/>
    <xf numFmtId="165" fontId="13" fillId="3" borderId="2" xfId="1" applyFont="1" applyFill="1" applyBorder="1" applyAlignment="1">
      <alignment horizontal="center"/>
    </xf>
    <xf numFmtId="165" fontId="14" fillId="3" borderId="3" xfId="1" applyFont="1" applyFill="1" applyBorder="1" applyAlignment="1">
      <alignment horizontal="center"/>
    </xf>
    <xf numFmtId="165" fontId="14" fillId="3" borderId="11" xfId="1" applyFont="1" applyFill="1" applyBorder="1" applyAlignment="1">
      <alignment horizontal="left"/>
    </xf>
    <xf numFmtId="165" fontId="10" fillId="3" borderId="2" xfId="1" applyFont="1" applyFill="1" applyBorder="1" applyAlignment="1">
      <alignment horizontal="center"/>
    </xf>
    <xf numFmtId="165" fontId="10" fillId="3" borderId="3" xfId="1" applyFont="1" applyFill="1" applyBorder="1" applyAlignment="1">
      <alignment horizontal="center"/>
    </xf>
    <xf numFmtId="165" fontId="10" fillId="3" borderId="11" xfId="1" applyFont="1" applyFill="1" applyBorder="1"/>
    <xf numFmtId="165" fontId="10" fillId="3" borderId="5" xfId="1" applyFont="1" applyFill="1" applyBorder="1" applyAlignment="1">
      <alignment horizontal="center"/>
    </xf>
    <xf numFmtId="165" fontId="11" fillId="3" borderId="12" xfId="1" applyFont="1" applyFill="1" applyBorder="1"/>
    <xf numFmtId="165" fontId="16" fillId="0" borderId="0" xfId="1" applyFont="1"/>
    <xf numFmtId="165" fontId="5" fillId="0" borderId="0" xfId="1" applyFont="1"/>
    <xf numFmtId="165" fontId="5" fillId="3" borderId="7" xfId="1" applyFont="1" applyFill="1" applyBorder="1" applyAlignment="1">
      <alignment horizontal="center"/>
    </xf>
    <xf numFmtId="165" fontId="5" fillId="3" borderId="8" xfId="1" applyFont="1" applyFill="1" applyBorder="1" applyAlignment="1">
      <alignment horizontal="center"/>
    </xf>
    <xf numFmtId="165" fontId="5" fillId="3" borderId="13" xfId="1" applyFont="1" applyFill="1" applyBorder="1"/>
    <xf numFmtId="164" fontId="1" fillId="0" borderId="0" xfId="1" applyNumberFormat="1" applyFont="1"/>
    <xf numFmtId="165" fontId="7" fillId="0" borderId="0" xfId="1" applyFont="1" applyBorder="1"/>
    <xf numFmtId="165" fontId="5" fillId="0" borderId="0" xfId="1" applyFont="1" applyBorder="1"/>
    <xf numFmtId="165" fontId="5" fillId="3" borderId="4" xfId="1" applyFont="1" applyFill="1" applyBorder="1" applyAlignment="1">
      <alignment horizontal="center"/>
    </xf>
    <xf numFmtId="165" fontId="7" fillId="3" borderId="6" xfId="1" applyFont="1" applyFill="1" applyBorder="1" applyAlignment="1">
      <alignment horizontal="center"/>
    </xf>
    <xf numFmtId="165" fontId="10" fillId="0" borderId="9" xfId="1" applyFont="1" applyFill="1" applyBorder="1" applyAlignment="1">
      <alignment horizontal="center" vertical="center"/>
    </xf>
    <xf numFmtId="165" fontId="15" fillId="0" borderId="0" xfId="1" applyFont="1"/>
    <xf numFmtId="165" fontId="1" fillId="3" borderId="4" xfId="1" applyFont="1" applyFill="1" applyBorder="1" applyAlignment="1">
      <alignment horizontal="center"/>
    </xf>
    <xf numFmtId="165" fontId="1" fillId="3" borderId="2" xfId="1" applyFont="1" applyFill="1" applyBorder="1" applyAlignment="1">
      <alignment horizontal="center"/>
    </xf>
    <xf numFmtId="165" fontId="1" fillId="0" borderId="3" xfId="1" applyBorder="1"/>
    <xf numFmtId="165" fontId="15" fillId="3" borderId="2" xfId="1" applyFont="1" applyFill="1" applyBorder="1" applyAlignment="1">
      <alignment horizontal="center"/>
    </xf>
    <xf numFmtId="165" fontId="18" fillId="3" borderId="4" xfId="1" applyFont="1" applyFill="1" applyBorder="1" applyAlignment="1">
      <alignment horizontal="center" wrapText="1"/>
    </xf>
    <xf numFmtId="165" fontId="1" fillId="3" borderId="10" xfId="1" applyFill="1" applyBorder="1" applyAlignment="1">
      <alignment horizontal="center"/>
    </xf>
    <xf numFmtId="165" fontId="1" fillId="3" borderId="7" xfId="1" applyFill="1" applyBorder="1" applyAlignment="1">
      <alignment horizontal="center"/>
    </xf>
    <xf numFmtId="165" fontId="1" fillId="0" borderId="8" xfId="1" applyBorder="1"/>
    <xf numFmtId="165" fontId="15" fillId="0" borderId="8" xfId="1" applyFont="1" applyBorder="1"/>
    <xf numFmtId="165" fontId="1" fillId="0" borderId="13" xfId="1" applyBorder="1"/>
    <xf numFmtId="165" fontId="10" fillId="0" borderId="5" xfId="1" applyFont="1" applyBorder="1" applyAlignment="1">
      <alignment horizontal="center"/>
    </xf>
    <xf numFmtId="165" fontId="10" fillId="0" borderId="0" xfId="1" applyFont="1" applyBorder="1" applyAlignment="1">
      <alignment horizontal="center"/>
    </xf>
    <xf numFmtId="165" fontId="10" fillId="0" borderId="0" xfId="1" applyFont="1" applyBorder="1" applyAlignment="1">
      <alignment wrapText="1"/>
    </xf>
    <xf numFmtId="164" fontId="1" fillId="0" borderId="0" xfId="1" applyNumberFormat="1"/>
    <xf numFmtId="164" fontId="15" fillId="0" borderId="0" xfId="1" applyNumberFormat="1" applyFont="1"/>
    <xf numFmtId="166" fontId="1" fillId="0" borderId="0" xfId="1" applyNumberFormat="1" applyAlignment="1">
      <alignment horizontal="center"/>
    </xf>
    <xf numFmtId="165" fontId="19" fillId="0" borderId="5" xfId="1" applyFont="1" applyBorder="1" applyAlignment="1">
      <alignment horizontal="center"/>
    </xf>
    <xf numFmtId="165" fontId="19" fillId="0" borderId="0" xfId="1" applyFont="1" applyBorder="1" applyAlignment="1">
      <alignment horizontal="center"/>
    </xf>
    <xf numFmtId="165" fontId="19" fillId="0" borderId="0" xfId="1" applyFont="1" applyBorder="1"/>
    <xf numFmtId="164" fontId="18" fillId="0" borderId="0" xfId="1" applyNumberFormat="1" applyFont="1"/>
    <xf numFmtId="166" fontId="18" fillId="0" borderId="0" xfId="1" applyNumberFormat="1" applyFont="1" applyAlignment="1">
      <alignment horizontal="center"/>
    </xf>
    <xf numFmtId="165" fontId="18" fillId="0" borderId="0" xfId="1" applyFont="1"/>
    <xf numFmtId="165" fontId="19" fillId="0" borderId="0" xfId="1" applyFont="1" applyBorder="1" applyAlignment="1">
      <alignment wrapText="1"/>
    </xf>
    <xf numFmtId="166" fontId="20" fillId="0" borderId="0" xfId="1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65" fontId="1" fillId="0" borderId="0" xfId="1" applyFont="1"/>
    <xf numFmtId="166" fontId="1" fillId="0" borderId="0" xfId="1" applyNumberFormat="1" applyFont="1" applyAlignment="1">
      <alignment horizontal="center"/>
    </xf>
    <xf numFmtId="165" fontId="21" fillId="0" borderId="5" xfId="1" applyFont="1" applyBorder="1" applyAlignment="1">
      <alignment horizontal="center"/>
    </xf>
    <xf numFmtId="165" fontId="21" fillId="0" borderId="0" xfId="1" applyFont="1" applyBorder="1" applyAlignment="1">
      <alignment horizontal="center"/>
    </xf>
    <xf numFmtId="165" fontId="21" fillId="0" borderId="0" xfId="1" applyFont="1" applyBorder="1"/>
    <xf numFmtId="164" fontId="22" fillId="0" borderId="0" xfId="1" applyNumberFormat="1" applyFont="1"/>
    <xf numFmtId="165" fontId="11" fillId="0" borderId="0" xfId="1" applyFont="1" applyBorder="1"/>
    <xf numFmtId="164" fontId="20" fillId="0" borderId="0" xfId="1" applyNumberFormat="1" applyFont="1"/>
    <xf numFmtId="165" fontId="2" fillId="2" borderId="1" xfId="2" applyAlignment="1" applyProtection="1">
      <alignment horizontal="center"/>
    </xf>
    <xf numFmtId="165" fontId="2" fillId="2" borderId="1" xfId="2" applyAlignment="1" applyProtection="1"/>
    <xf numFmtId="165" fontId="17" fillId="0" borderId="9" xfId="1" applyFont="1" applyFill="1" applyBorder="1" applyAlignment="1">
      <alignment horizontal="center" vertical="center"/>
    </xf>
  </cellXfs>
  <cellStyles count="7">
    <cellStyle name="Excel Built-in Normal" xfId="1"/>
    <cellStyle name="Excel Built-in Output" xfId="2"/>
    <cellStyle name="Heading" xfId="3"/>
    <cellStyle name="Heading1" xfId="4"/>
    <cellStyle name="Normální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8"/>
  <sheetViews>
    <sheetView tabSelected="1" workbookViewId="0"/>
  </sheetViews>
  <sheetFormatPr defaultRowHeight="15.2"/>
  <cols>
    <col min="1" max="2" width="7.25" style="4" customWidth="1"/>
    <col min="3" max="3" width="46.5" style="4" customWidth="1"/>
    <col min="4" max="4" width="13.5" style="47" customWidth="1"/>
    <col min="5" max="1024" width="8" style="4" customWidth="1"/>
  </cols>
  <sheetData>
    <row r="1" spans="1:4" ht="24.75" customHeight="1">
      <c r="A1" s="1"/>
      <c r="B1" s="2"/>
      <c r="C1" s="2"/>
      <c r="D1" s="3"/>
    </row>
    <row r="2" spans="1:4" ht="15">
      <c r="A2" s="50" t="s">
        <v>0</v>
      </c>
      <c r="B2" s="50"/>
      <c r="C2" s="50"/>
      <c r="D2" s="5"/>
    </row>
    <row r="3" spans="1:4" ht="30" customHeight="1">
      <c r="A3" s="6"/>
      <c r="B3" s="7"/>
      <c r="C3" s="7"/>
      <c r="D3" s="3"/>
    </row>
    <row r="4" spans="1:4" s="9" customFormat="1" ht="18.75" customHeight="1">
      <c r="A4" s="51" t="s">
        <v>1</v>
      </c>
      <c r="B4" s="51"/>
      <c r="C4" s="51"/>
      <c r="D4" s="8"/>
    </row>
    <row r="5" spans="1:4" ht="25.5" hidden="1" customHeight="1">
      <c r="A5" s="6"/>
      <c r="B5" s="7"/>
      <c r="C5" s="7"/>
      <c r="D5" s="3"/>
    </row>
    <row r="6" spans="1:4" ht="19.5" customHeight="1">
      <c r="A6" s="1"/>
      <c r="B6" s="2"/>
      <c r="C6" s="2"/>
      <c r="D6" s="3"/>
    </row>
    <row r="7" spans="1:4" ht="15">
      <c r="A7" s="6"/>
      <c r="B7" s="7"/>
      <c r="C7" s="7"/>
      <c r="D7" s="3"/>
    </row>
    <row r="8" spans="1:4" ht="15">
      <c r="A8" s="10" t="s">
        <v>2</v>
      </c>
      <c r="B8" s="11"/>
      <c r="C8" s="11"/>
      <c r="D8" s="3"/>
    </row>
    <row r="9" spans="1:4" ht="15">
      <c r="A9" s="12"/>
      <c r="B9" s="13"/>
      <c r="C9" s="13"/>
      <c r="D9" s="3"/>
    </row>
    <row r="10" spans="1:4" ht="15">
      <c r="A10" s="12"/>
      <c r="B10" s="14"/>
      <c r="C10" s="14"/>
      <c r="D10" s="3"/>
    </row>
    <row r="11" spans="1:4" ht="2.25" customHeight="1">
      <c r="A11" s="12"/>
      <c r="B11" s="13"/>
      <c r="C11" s="13"/>
      <c r="D11" s="3"/>
    </row>
    <row r="12" spans="1:4" ht="15.75" hidden="1">
      <c r="A12" s="12" t="s">
        <v>3</v>
      </c>
      <c r="B12" s="13"/>
      <c r="C12" s="15" t="s">
        <v>4</v>
      </c>
      <c r="D12" s="3"/>
    </row>
    <row r="13" spans="1:4" ht="5.25" hidden="1" customHeight="1">
      <c r="A13" s="16"/>
      <c r="B13" s="17"/>
      <c r="C13" s="17"/>
      <c r="D13" s="3"/>
    </row>
    <row r="14" spans="1:4" ht="21.75" customHeight="1">
      <c r="A14" s="52" t="s">
        <v>5</v>
      </c>
      <c r="B14" s="52"/>
      <c r="C14" s="52"/>
      <c r="D14" s="18">
        <v>2021</v>
      </c>
    </row>
    <row r="15" spans="1:4" ht="15">
      <c r="A15" s="19" t="s">
        <v>6</v>
      </c>
      <c r="B15" s="20" t="s">
        <v>7</v>
      </c>
      <c r="C15" s="21" t="s">
        <v>8</v>
      </c>
      <c r="D15" s="5"/>
    </row>
    <row r="16" spans="1:4" ht="15">
      <c r="A16" s="22"/>
      <c r="B16" s="22"/>
      <c r="C16" s="23"/>
      <c r="D16" s="5"/>
    </row>
    <row r="17" spans="1:4" ht="14.25">
      <c r="A17" s="24"/>
      <c r="B17" s="25">
        <v>1111</v>
      </c>
      <c r="C17" s="26" t="s">
        <v>9</v>
      </c>
      <c r="D17" s="3">
        <v>1137000</v>
      </c>
    </row>
    <row r="18" spans="1:4" ht="14.25">
      <c r="A18" s="24"/>
      <c r="B18" s="25">
        <v>1112</v>
      </c>
      <c r="C18" s="27" t="s">
        <v>10</v>
      </c>
      <c r="D18" s="3">
        <v>30000</v>
      </c>
    </row>
    <row r="19" spans="1:4" ht="14.25">
      <c r="A19" s="24"/>
      <c r="B19" s="25">
        <v>1113</v>
      </c>
      <c r="C19" s="27" t="s">
        <v>11</v>
      </c>
      <c r="D19" s="3">
        <v>160000</v>
      </c>
    </row>
    <row r="20" spans="1:4" ht="14.25">
      <c r="A20" s="24"/>
      <c r="B20" s="25">
        <v>1121</v>
      </c>
      <c r="C20" s="27" t="s">
        <v>12</v>
      </c>
      <c r="D20" s="3">
        <v>1063000</v>
      </c>
    </row>
    <row r="21" spans="1:4" ht="14.25">
      <c r="A21" s="24"/>
      <c r="B21" s="25">
        <v>1211</v>
      </c>
      <c r="C21" s="28" t="s">
        <v>13</v>
      </c>
      <c r="D21" s="3">
        <v>3563000</v>
      </c>
    </row>
    <row r="22" spans="1:4" ht="14.25">
      <c r="A22" s="24"/>
      <c r="B22" s="25">
        <v>1334</v>
      </c>
      <c r="C22" s="28" t="s">
        <v>14</v>
      </c>
      <c r="D22" s="3">
        <v>1000</v>
      </c>
    </row>
    <row r="23" spans="1:4" ht="14.25">
      <c r="A23" s="24"/>
      <c r="B23" s="25">
        <v>1337</v>
      </c>
      <c r="C23" s="28" t="s">
        <v>15</v>
      </c>
      <c r="D23" s="3">
        <v>300000</v>
      </c>
    </row>
    <row r="24" spans="1:4" ht="14.25">
      <c r="A24" s="24"/>
      <c r="B24" s="25">
        <v>1341</v>
      </c>
      <c r="C24" s="27" t="s">
        <v>16</v>
      </c>
      <c r="D24" s="3">
        <v>12000</v>
      </c>
    </row>
    <row r="25" spans="1:4" ht="14.25">
      <c r="A25" s="24"/>
      <c r="B25" s="25">
        <v>1343</v>
      </c>
      <c r="C25" s="27" t="s">
        <v>17</v>
      </c>
      <c r="D25" s="3">
        <v>1000</v>
      </c>
    </row>
    <row r="26" spans="1:4" ht="14.25">
      <c r="A26" s="24"/>
      <c r="B26" s="25">
        <v>1381</v>
      </c>
      <c r="C26" s="27" t="s">
        <v>18</v>
      </c>
      <c r="D26" s="3">
        <v>35000</v>
      </c>
    </row>
    <row r="27" spans="1:4" ht="14.25">
      <c r="A27" s="24"/>
      <c r="B27" s="25">
        <v>1361</v>
      </c>
      <c r="C27" s="28" t="s">
        <v>19</v>
      </c>
      <c r="D27" s="3">
        <v>5000</v>
      </c>
    </row>
    <row r="28" spans="1:4" ht="14.25">
      <c r="A28" s="24"/>
      <c r="B28" s="25">
        <v>1511</v>
      </c>
      <c r="C28" s="27" t="s">
        <v>20</v>
      </c>
      <c r="D28" s="3">
        <v>250000</v>
      </c>
    </row>
    <row r="29" spans="1:4" ht="14.25">
      <c r="A29" s="24"/>
      <c r="B29" s="25"/>
      <c r="C29" s="29" t="s">
        <v>21</v>
      </c>
      <c r="D29" s="30">
        <f>SUM(D17:D28)</f>
        <v>6557000</v>
      </c>
    </row>
    <row r="30" spans="1:4" ht="14.25">
      <c r="A30" s="24"/>
      <c r="B30" s="25">
        <v>4111</v>
      </c>
      <c r="C30" s="28" t="s">
        <v>22</v>
      </c>
      <c r="D30" s="3"/>
    </row>
    <row r="31" spans="1:4" ht="14.25">
      <c r="A31" s="24"/>
      <c r="B31" s="31">
        <v>4112</v>
      </c>
      <c r="C31" s="28" t="s">
        <v>23</v>
      </c>
      <c r="D31" s="3">
        <v>121000</v>
      </c>
    </row>
    <row r="32" spans="1:4" ht="14.25">
      <c r="A32" s="24"/>
      <c r="B32" s="25">
        <v>4116</v>
      </c>
      <c r="C32" s="28" t="s">
        <v>24</v>
      </c>
      <c r="D32" s="3"/>
    </row>
    <row r="33" spans="1:4" ht="14.25">
      <c r="A33" s="24"/>
      <c r="B33" s="25">
        <v>4222</v>
      </c>
      <c r="C33" s="28" t="s">
        <v>25</v>
      </c>
      <c r="D33" s="3"/>
    </row>
    <row r="34" spans="1:4" ht="14.25">
      <c r="A34" s="24"/>
      <c r="B34" s="25"/>
      <c r="C34" s="32" t="s">
        <v>26</v>
      </c>
      <c r="D34" s="30">
        <f>SUM(D31:D33)</f>
        <v>121000</v>
      </c>
    </row>
    <row r="35" spans="1:4" ht="14.25">
      <c r="A35" s="24">
        <v>1012</v>
      </c>
      <c r="B35" s="25">
        <v>2131</v>
      </c>
      <c r="C35" s="28" t="s">
        <v>27</v>
      </c>
      <c r="D35" s="3">
        <v>8000</v>
      </c>
    </row>
    <row r="36" spans="1:4" ht="14.25">
      <c r="A36" s="24">
        <v>1031</v>
      </c>
      <c r="B36" s="25">
        <v>2111</v>
      </c>
      <c r="C36" s="27" t="s">
        <v>28</v>
      </c>
      <c r="D36" s="3">
        <v>25000</v>
      </c>
    </row>
    <row r="37" spans="1:4" ht="14.25">
      <c r="A37" s="24">
        <v>2221</v>
      </c>
      <c r="B37" s="25">
        <v>2324</v>
      </c>
      <c r="C37" s="28" t="s">
        <v>29</v>
      </c>
      <c r="D37" s="3">
        <v>0</v>
      </c>
    </row>
    <row r="38" spans="1:4" ht="14.25">
      <c r="A38" s="24">
        <v>2321</v>
      </c>
      <c r="B38" s="25">
        <v>2132</v>
      </c>
      <c r="C38" s="28" t="s">
        <v>30</v>
      </c>
      <c r="D38" s="3">
        <v>310000</v>
      </c>
    </row>
    <row r="39" spans="1:4" ht="14.25">
      <c r="A39" s="24">
        <v>2321</v>
      </c>
      <c r="B39" s="25">
        <v>2324</v>
      </c>
      <c r="C39" s="28" t="s">
        <v>31</v>
      </c>
      <c r="D39" s="3">
        <v>130000</v>
      </c>
    </row>
    <row r="40" spans="1:4" ht="14.25">
      <c r="A40" s="24">
        <v>3613</v>
      </c>
      <c r="B40" s="25">
        <v>2111</v>
      </c>
      <c r="C40" s="28" t="s">
        <v>32</v>
      </c>
      <c r="D40" s="3">
        <v>100000</v>
      </c>
    </row>
    <row r="41" spans="1:4" ht="14.25">
      <c r="A41" s="24">
        <v>3613</v>
      </c>
      <c r="B41" s="25">
        <v>2132</v>
      </c>
      <c r="C41" s="28" t="s">
        <v>33</v>
      </c>
      <c r="D41" s="3">
        <v>80000</v>
      </c>
    </row>
    <row r="42" spans="1:4" ht="14.25">
      <c r="A42" s="24">
        <v>3639</v>
      </c>
      <c r="B42" s="25">
        <v>2111</v>
      </c>
      <c r="C42" s="27" t="s">
        <v>34</v>
      </c>
      <c r="D42" s="3">
        <v>10000</v>
      </c>
    </row>
    <row r="43" spans="1:4" ht="14.25">
      <c r="A43" s="24">
        <v>3639</v>
      </c>
      <c r="B43" s="25">
        <v>2119</v>
      </c>
      <c r="C43" s="27" t="s">
        <v>35</v>
      </c>
      <c r="D43" s="3"/>
    </row>
    <row r="44" spans="1:4" ht="14.25">
      <c r="A44" s="24">
        <v>3639</v>
      </c>
      <c r="B44" s="25">
        <v>3111</v>
      </c>
      <c r="C44" s="27" t="s">
        <v>36</v>
      </c>
      <c r="D44" s="3"/>
    </row>
    <row r="45" spans="1:4" ht="14.25">
      <c r="A45" s="24">
        <v>3722</v>
      </c>
      <c r="B45" s="25">
        <v>2111</v>
      </c>
      <c r="C45" s="27" t="s">
        <v>37</v>
      </c>
      <c r="D45" s="3">
        <v>85000</v>
      </c>
    </row>
    <row r="46" spans="1:4" ht="14.25">
      <c r="A46" s="24">
        <v>3745</v>
      </c>
      <c r="B46" s="25">
        <v>2111</v>
      </c>
      <c r="C46" s="27" t="s">
        <v>38</v>
      </c>
      <c r="D46" s="3">
        <v>25000</v>
      </c>
    </row>
    <row r="47" spans="1:4" ht="14.25">
      <c r="A47" s="24">
        <v>6171</v>
      </c>
      <c r="B47" s="25">
        <v>2111</v>
      </c>
      <c r="C47" s="27" t="s">
        <v>39</v>
      </c>
      <c r="D47" s="3">
        <v>2000</v>
      </c>
    </row>
    <row r="48" spans="1:4" ht="14.25">
      <c r="A48" s="25">
        <v>6310</v>
      </c>
      <c r="B48" s="25">
        <v>2141</v>
      </c>
      <c r="C48" s="27" t="s">
        <v>40</v>
      </c>
      <c r="D48" s="3">
        <v>0</v>
      </c>
    </row>
    <row r="49" spans="1:6" ht="14.25">
      <c r="A49" s="24"/>
      <c r="B49" s="25"/>
      <c r="C49" s="33"/>
      <c r="D49" s="3"/>
    </row>
    <row r="50" spans="1:6" ht="14.25">
      <c r="A50" s="34"/>
      <c r="B50" s="35"/>
      <c r="C50" s="36" t="s">
        <v>41</v>
      </c>
      <c r="D50" s="30">
        <f>SUM(D35:D49)</f>
        <v>775000</v>
      </c>
    </row>
    <row r="51" spans="1:6" ht="17.25" customHeight="1">
      <c r="A51" s="37"/>
      <c r="B51" s="38"/>
      <c r="C51" s="39"/>
      <c r="D51" s="3"/>
    </row>
    <row r="52" spans="1:6" ht="14.25" customHeight="1">
      <c r="A52" s="40"/>
      <c r="B52" s="21"/>
      <c r="C52" s="41" t="s">
        <v>42</v>
      </c>
      <c r="D52" s="30">
        <f>D29+D34+D50</f>
        <v>7453000</v>
      </c>
      <c r="E52" s="42"/>
      <c r="F52" s="43"/>
    </row>
    <row r="53" spans="1:6" ht="15">
      <c r="A53" s="44"/>
      <c r="B53" s="45"/>
      <c r="C53" s="46"/>
      <c r="D53" s="3"/>
    </row>
    <row r="54" spans="1:6" ht="16.5" customHeight="1">
      <c r="A54" s="43"/>
      <c r="B54" s="43"/>
      <c r="C54" s="43"/>
      <c r="D54" s="3"/>
    </row>
    <row r="55" spans="1:6" ht="15">
      <c r="A55" s="43"/>
      <c r="B55" s="43"/>
      <c r="C55" s="43"/>
    </row>
    <row r="56" spans="1:6" ht="15">
      <c r="A56" s="43"/>
      <c r="B56" s="43"/>
      <c r="C56" s="43"/>
    </row>
    <row r="57" spans="1:6" ht="15.75">
      <c r="A57" s="48"/>
      <c r="B57" s="49"/>
      <c r="C57" s="14"/>
    </row>
    <row r="58" spans="1:6" ht="15">
      <c r="A58" s="49"/>
      <c r="B58" s="49"/>
      <c r="C58" s="14"/>
    </row>
  </sheetData>
  <mergeCells count="3">
    <mergeCell ref="A2:C2"/>
    <mergeCell ref="A4:C4"/>
    <mergeCell ref="A14:C14"/>
  </mergeCells>
  <printOptions horizontalCentered="1"/>
  <pageMargins left="0.78740157480314954" right="0.78740157480314954" top="1.3775590551181103" bottom="1.2598425196850394" header="0.98385826771653528" footer="0.86614173228346458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8"/>
  <sheetViews>
    <sheetView workbookViewId="0">
      <selection sqref="A1:C1"/>
    </sheetView>
  </sheetViews>
  <sheetFormatPr defaultRowHeight="12.75"/>
  <cols>
    <col min="1" max="1" width="6.125" style="4" customWidth="1"/>
    <col min="2" max="2" width="7" style="4" customWidth="1"/>
    <col min="3" max="3" width="39.25" style="4" customWidth="1"/>
    <col min="4" max="4" width="2.125" style="4" customWidth="1"/>
    <col min="5" max="5" width="12.625" style="4" customWidth="1"/>
    <col min="6" max="6" width="13.125" style="4" customWidth="1"/>
    <col min="7" max="1024" width="8" style="4" customWidth="1"/>
  </cols>
  <sheetData>
    <row r="1" spans="1:7" ht="20.25">
      <c r="A1" s="89" t="s">
        <v>43</v>
      </c>
      <c r="B1" s="89"/>
      <c r="C1" s="89"/>
      <c r="E1" s="53">
        <v>2021</v>
      </c>
      <c r="F1" s="53">
        <v>2021</v>
      </c>
    </row>
    <row r="2" spans="1:7" ht="25.5">
      <c r="A2" s="54" t="s">
        <v>6</v>
      </c>
      <c r="B2" s="55" t="s">
        <v>7</v>
      </c>
      <c r="C2" s="54" t="s">
        <v>44</v>
      </c>
      <c r="D2" s="56"/>
      <c r="E2" s="57" t="s">
        <v>45</v>
      </c>
      <c r="F2" s="58" t="s">
        <v>46</v>
      </c>
    </row>
    <row r="3" spans="1:7" ht="14.25">
      <c r="A3" s="59"/>
      <c r="B3" s="60"/>
      <c r="C3" s="59"/>
      <c r="D3" s="61"/>
      <c r="E3" s="62"/>
      <c r="F3" s="63"/>
    </row>
    <row r="4" spans="1:7" ht="30">
      <c r="A4" s="64">
        <v>1031</v>
      </c>
      <c r="B4" s="65">
        <v>5169</v>
      </c>
      <c r="C4" s="66" t="s">
        <v>47</v>
      </c>
      <c r="D4" s="67"/>
      <c r="E4" s="68"/>
      <c r="F4" s="69"/>
    </row>
    <row r="5" spans="1:7" ht="30">
      <c r="A5" s="64">
        <v>1031</v>
      </c>
      <c r="B5" s="65">
        <v>5139</v>
      </c>
      <c r="C5" s="66" t="s">
        <v>48</v>
      </c>
      <c r="D5" s="67"/>
      <c r="E5" s="68">
        <v>10000</v>
      </c>
      <c r="F5" s="69"/>
    </row>
    <row r="6" spans="1:7" ht="15">
      <c r="A6" s="70">
        <v>1031</v>
      </c>
      <c r="B6" s="71"/>
      <c r="C6" s="72" t="s">
        <v>49</v>
      </c>
      <c r="D6" s="73"/>
      <c r="E6" s="68"/>
      <c r="F6" s="74">
        <f>SUM(E4:E5)</f>
        <v>10000</v>
      </c>
    </row>
    <row r="7" spans="1:7" ht="15">
      <c r="A7" s="64">
        <v>2212</v>
      </c>
      <c r="B7" s="65">
        <v>5171</v>
      </c>
      <c r="C7" s="14" t="s">
        <v>50</v>
      </c>
      <c r="D7" s="67"/>
      <c r="E7" s="68">
        <v>80000</v>
      </c>
      <c r="F7" s="69"/>
    </row>
    <row r="8" spans="1:7" ht="15">
      <c r="A8" s="70">
        <v>2212</v>
      </c>
      <c r="B8" s="71"/>
      <c r="C8" s="72" t="s">
        <v>51</v>
      </c>
      <c r="D8" s="73"/>
      <c r="E8" s="68"/>
      <c r="F8" s="74">
        <f>SUM(E7)</f>
        <v>80000</v>
      </c>
    </row>
    <row r="9" spans="1:7" ht="15">
      <c r="A9" s="64">
        <v>2219</v>
      </c>
      <c r="B9" s="65">
        <v>5139</v>
      </c>
      <c r="C9" s="14" t="s">
        <v>52</v>
      </c>
      <c r="D9" s="67"/>
      <c r="E9" s="68">
        <v>80000</v>
      </c>
      <c r="F9" s="69"/>
    </row>
    <row r="10" spans="1:7" ht="30">
      <c r="A10" s="64">
        <v>2219</v>
      </c>
      <c r="B10" s="65">
        <v>6121</v>
      </c>
      <c r="C10" s="66" t="s">
        <v>53</v>
      </c>
      <c r="D10" s="47"/>
      <c r="E10" s="68">
        <v>100000</v>
      </c>
      <c r="F10" s="69"/>
    </row>
    <row r="11" spans="1:7" ht="15">
      <c r="A11" s="64">
        <v>2219</v>
      </c>
      <c r="B11" s="65">
        <v>6121</v>
      </c>
      <c r="C11" s="66" t="s">
        <v>54</v>
      </c>
      <c r="D11" s="47"/>
      <c r="E11" s="68">
        <v>1900000</v>
      </c>
      <c r="F11" s="69"/>
      <c r="G11" s="4" t="s">
        <v>55</v>
      </c>
    </row>
    <row r="12" spans="1:7" ht="30">
      <c r="A12" s="64">
        <v>2219</v>
      </c>
      <c r="B12" s="65">
        <v>6121</v>
      </c>
      <c r="C12" s="66" t="s">
        <v>56</v>
      </c>
      <c r="D12" s="47"/>
      <c r="E12" s="68">
        <v>200000</v>
      </c>
      <c r="F12" s="69"/>
    </row>
    <row r="13" spans="1:7" s="75" customFormat="1" ht="15">
      <c r="A13" s="70">
        <v>2219</v>
      </c>
      <c r="B13" s="71"/>
      <c r="C13" s="72" t="s">
        <v>57</v>
      </c>
      <c r="D13" s="73"/>
      <c r="E13" s="68"/>
      <c r="F13" s="74">
        <f>SUM(E9:E12)</f>
        <v>2280000</v>
      </c>
    </row>
    <row r="14" spans="1:7" ht="15">
      <c r="A14" s="64">
        <v>2292</v>
      </c>
      <c r="B14" s="65">
        <v>5193</v>
      </c>
      <c r="C14" s="14" t="s">
        <v>58</v>
      </c>
      <c r="D14" s="67"/>
      <c r="E14" s="68">
        <v>300000</v>
      </c>
      <c r="F14" s="69"/>
    </row>
    <row r="15" spans="1:7" ht="15">
      <c r="A15" s="70">
        <v>2292</v>
      </c>
      <c r="B15" s="71"/>
      <c r="C15" s="72" t="s">
        <v>59</v>
      </c>
      <c r="D15" s="73"/>
      <c r="E15" s="68"/>
      <c r="F15" s="74">
        <f>SUM(E14)</f>
        <v>300000</v>
      </c>
    </row>
    <row r="16" spans="1:7" ht="30">
      <c r="A16" s="64">
        <v>2310</v>
      </c>
      <c r="B16" s="65">
        <v>6121</v>
      </c>
      <c r="C16" s="66" t="s">
        <v>60</v>
      </c>
      <c r="D16" s="47"/>
      <c r="E16" s="68">
        <v>70000</v>
      </c>
      <c r="F16" s="74"/>
    </row>
    <row r="17" spans="1:7" ht="15">
      <c r="A17" s="70">
        <v>2310</v>
      </c>
      <c r="B17" s="71"/>
      <c r="C17" s="72" t="s">
        <v>61</v>
      </c>
      <c r="D17" s="73"/>
      <c r="E17" s="68"/>
      <c r="F17" s="74">
        <f>SUM(E16)</f>
        <v>70000</v>
      </c>
    </row>
    <row r="18" spans="1:7" ht="15">
      <c r="A18" s="64">
        <v>2321</v>
      </c>
      <c r="B18" s="65">
        <v>5139</v>
      </c>
      <c r="C18" s="14" t="s">
        <v>62</v>
      </c>
      <c r="D18" s="67"/>
      <c r="E18" s="68">
        <v>20000</v>
      </c>
      <c r="F18" s="69"/>
    </row>
    <row r="19" spans="1:7" ht="15">
      <c r="A19" s="64">
        <v>2321</v>
      </c>
      <c r="B19" s="65">
        <v>5169</v>
      </c>
      <c r="C19" s="14" t="s">
        <v>63</v>
      </c>
      <c r="D19" s="67"/>
      <c r="E19" s="68"/>
      <c r="F19" s="69"/>
    </row>
    <row r="20" spans="1:7" ht="15">
      <c r="A20" s="64">
        <v>2321</v>
      </c>
      <c r="B20" s="65">
        <v>5171</v>
      </c>
      <c r="C20" s="14" t="s">
        <v>64</v>
      </c>
      <c r="D20" s="67"/>
      <c r="E20" s="68">
        <v>50000</v>
      </c>
      <c r="F20" s="69"/>
    </row>
    <row r="21" spans="1:7" ht="30">
      <c r="A21" s="64">
        <v>2321</v>
      </c>
      <c r="B21" s="65">
        <v>6121</v>
      </c>
      <c r="C21" s="66" t="s">
        <v>65</v>
      </c>
      <c r="D21" s="47"/>
      <c r="E21" s="68">
        <v>0</v>
      </c>
      <c r="F21" s="69"/>
    </row>
    <row r="22" spans="1:7" ht="30">
      <c r="A22" s="64">
        <v>2321</v>
      </c>
      <c r="B22" s="65">
        <v>6121</v>
      </c>
      <c r="C22" s="66" t="s">
        <v>66</v>
      </c>
      <c r="D22" s="47"/>
      <c r="E22" s="68">
        <v>0</v>
      </c>
      <c r="F22" s="69"/>
    </row>
    <row r="23" spans="1:7" s="75" customFormat="1" ht="30">
      <c r="A23" s="70">
        <v>2321</v>
      </c>
      <c r="B23" s="71"/>
      <c r="C23" s="76" t="s">
        <v>67</v>
      </c>
      <c r="D23" s="73"/>
      <c r="E23" s="68"/>
      <c r="F23" s="77">
        <f>SUM(E18:E22)</f>
        <v>70000</v>
      </c>
    </row>
    <row r="24" spans="1:7" s="75" customFormat="1" ht="15">
      <c r="A24" s="64">
        <v>3111</v>
      </c>
      <c r="B24" s="65">
        <v>5339</v>
      </c>
      <c r="C24" s="66" t="s">
        <v>68</v>
      </c>
      <c r="D24" s="47"/>
      <c r="E24" s="68">
        <v>20000</v>
      </c>
      <c r="F24" s="77"/>
    </row>
    <row r="25" spans="1:7" s="75" customFormat="1" ht="15">
      <c r="A25" s="70">
        <v>3111</v>
      </c>
      <c r="B25" s="71"/>
      <c r="C25" s="76" t="s">
        <v>69</v>
      </c>
      <c r="D25" s="73"/>
      <c r="E25" s="68"/>
      <c r="F25" s="77">
        <f>SUM(E24)</f>
        <v>20000</v>
      </c>
    </row>
    <row r="26" spans="1:7" s="75" customFormat="1" ht="15">
      <c r="A26" s="64">
        <v>3319</v>
      </c>
      <c r="B26" s="65">
        <v>5139</v>
      </c>
      <c r="C26" s="14" t="s">
        <v>70</v>
      </c>
      <c r="D26" s="47"/>
      <c r="E26" s="68"/>
      <c r="F26" s="78"/>
    </row>
    <row r="27" spans="1:7" s="75" customFormat="1" ht="15">
      <c r="A27" s="64">
        <v>3319</v>
      </c>
      <c r="B27" s="65">
        <v>5169</v>
      </c>
      <c r="C27" s="14" t="s">
        <v>71</v>
      </c>
      <c r="D27" s="73"/>
      <c r="E27" s="68"/>
      <c r="F27" s="77"/>
    </row>
    <row r="28" spans="1:7" s="75" customFormat="1" ht="15">
      <c r="A28" s="64">
        <v>3319</v>
      </c>
      <c r="B28" s="65">
        <v>5175</v>
      </c>
      <c r="C28" s="14" t="s">
        <v>72</v>
      </c>
      <c r="D28" s="73"/>
      <c r="E28" s="68"/>
      <c r="F28" s="77"/>
    </row>
    <row r="29" spans="1:7" s="75" customFormat="1" ht="15">
      <c r="A29" s="64">
        <v>3319</v>
      </c>
      <c r="B29" s="65">
        <v>5222</v>
      </c>
      <c r="C29" s="14" t="s">
        <v>73</v>
      </c>
      <c r="D29" s="73"/>
      <c r="E29" s="68">
        <v>30000</v>
      </c>
      <c r="F29" s="77"/>
      <c r="G29" s="79" t="s">
        <v>74</v>
      </c>
    </row>
    <row r="30" spans="1:7" s="75" customFormat="1" ht="15">
      <c r="A30" s="70">
        <v>3319</v>
      </c>
      <c r="B30" s="71"/>
      <c r="C30" s="72" t="s">
        <v>75</v>
      </c>
      <c r="D30" s="73"/>
      <c r="E30" s="68"/>
      <c r="F30" s="74">
        <f>SUM(E26:E29)</f>
        <v>30000</v>
      </c>
    </row>
    <row r="31" spans="1:7" s="79" customFormat="1" ht="15">
      <c r="A31" s="64">
        <v>3399</v>
      </c>
      <c r="B31" s="65">
        <v>5169</v>
      </c>
      <c r="C31" s="14" t="s">
        <v>71</v>
      </c>
      <c r="D31" s="47"/>
      <c r="E31" s="68"/>
      <c r="F31" s="80"/>
    </row>
    <row r="32" spans="1:7" s="79" customFormat="1" ht="15">
      <c r="A32" s="64">
        <v>3399</v>
      </c>
      <c r="B32" s="65">
        <v>5139</v>
      </c>
      <c r="C32" s="14" t="s">
        <v>76</v>
      </c>
      <c r="D32" s="47"/>
      <c r="E32" s="68">
        <v>30000</v>
      </c>
      <c r="F32" s="80"/>
    </row>
    <row r="33" spans="1:7" ht="15">
      <c r="A33" s="64">
        <v>3399</v>
      </c>
      <c r="B33" s="65">
        <v>5194</v>
      </c>
      <c r="C33" s="14" t="s">
        <v>77</v>
      </c>
      <c r="D33" s="47"/>
      <c r="E33" s="68">
        <v>10000</v>
      </c>
      <c r="F33" s="69"/>
    </row>
    <row r="34" spans="1:7" s="75" customFormat="1" ht="30">
      <c r="A34" s="70">
        <v>3399</v>
      </c>
      <c r="B34" s="71"/>
      <c r="C34" s="76" t="s">
        <v>78</v>
      </c>
      <c r="D34" s="73"/>
      <c r="E34" s="68"/>
      <c r="F34" s="74">
        <f>SUM(E31:E33)</f>
        <v>40000</v>
      </c>
    </row>
    <row r="35" spans="1:7" s="75" customFormat="1" ht="15">
      <c r="A35" s="64">
        <v>3349</v>
      </c>
      <c r="B35" s="65">
        <v>6121</v>
      </c>
      <c r="C35" s="66" t="s">
        <v>79</v>
      </c>
      <c r="D35" s="73"/>
      <c r="E35" s="68">
        <v>0</v>
      </c>
      <c r="F35" s="74"/>
    </row>
    <row r="36" spans="1:7" s="75" customFormat="1" ht="15">
      <c r="A36" s="70">
        <v>3349</v>
      </c>
      <c r="B36" s="71"/>
      <c r="C36" s="76"/>
      <c r="D36" s="73"/>
      <c r="E36" s="68"/>
      <c r="F36" s="74">
        <f>SUM(E35)</f>
        <v>0</v>
      </c>
    </row>
    <row r="37" spans="1:7" s="75" customFormat="1" ht="15">
      <c r="A37" s="64">
        <v>3419</v>
      </c>
      <c r="B37" s="65">
        <v>5222</v>
      </c>
      <c r="C37" s="14" t="s">
        <v>73</v>
      </c>
      <c r="D37" s="73"/>
      <c r="E37" s="68">
        <v>13000</v>
      </c>
      <c r="F37" s="74"/>
      <c r="G37" s="79" t="s">
        <v>80</v>
      </c>
    </row>
    <row r="38" spans="1:7" s="75" customFormat="1" ht="15">
      <c r="A38" s="70">
        <v>3419</v>
      </c>
      <c r="B38" s="65"/>
      <c r="C38" s="14" t="s">
        <v>81</v>
      </c>
      <c r="D38" s="73"/>
      <c r="E38" s="68"/>
      <c r="F38" s="74">
        <f>SUM(E37)</f>
        <v>13000</v>
      </c>
    </row>
    <row r="39" spans="1:7" s="79" customFormat="1" ht="15">
      <c r="A39" s="64">
        <v>3421</v>
      </c>
      <c r="B39" s="65">
        <v>5021</v>
      </c>
      <c r="C39" s="14" t="s">
        <v>82</v>
      </c>
      <c r="D39" s="47"/>
      <c r="E39" s="68">
        <v>30000</v>
      </c>
      <c r="F39" s="80"/>
    </row>
    <row r="40" spans="1:7" s="75" customFormat="1" ht="15">
      <c r="A40" s="70">
        <v>3421</v>
      </c>
      <c r="B40" s="71"/>
      <c r="C40" s="72" t="s">
        <v>83</v>
      </c>
      <c r="D40" s="73"/>
      <c r="E40" s="68"/>
      <c r="F40" s="74">
        <f>SUM(E39:E39)</f>
        <v>30000</v>
      </c>
    </row>
    <row r="41" spans="1:7" s="79" customFormat="1" ht="15">
      <c r="A41" s="64">
        <v>3429</v>
      </c>
      <c r="B41" s="65">
        <v>5169</v>
      </c>
      <c r="C41" s="14" t="s">
        <v>71</v>
      </c>
      <c r="D41" s="47"/>
      <c r="E41" s="68"/>
      <c r="F41" s="80"/>
    </row>
    <row r="42" spans="1:7" s="75" customFormat="1" ht="15">
      <c r="A42" s="81">
        <v>3429</v>
      </c>
      <c r="B42" s="82">
        <v>5139</v>
      </c>
      <c r="C42" s="83" t="s">
        <v>84</v>
      </c>
      <c r="D42" s="84"/>
      <c r="E42" s="68"/>
      <c r="F42" s="74"/>
    </row>
    <row r="43" spans="1:7" s="75" customFormat="1" ht="15">
      <c r="A43" s="70">
        <v>3429</v>
      </c>
      <c r="B43" s="71"/>
      <c r="C43" s="72" t="s">
        <v>85</v>
      </c>
      <c r="D43" s="73"/>
      <c r="E43" s="68"/>
      <c r="F43" s="74">
        <f>SUM(E41:E42)</f>
        <v>0</v>
      </c>
    </row>
    <row r="44" spans="1:7" s="75" customFormat="1" ht="15">
      <c r="A44" s="64">
        <v>3613</v>
      </c>
      <c r="B44" s="65">
        <v>5021</v>
      </c>
      <c r="C44" s="14" t="s">
        <v>82</v>
      </c>
      <c r="D44" s="73"/>
      <c r="E44" s="68">
        <v>10000</v>
      </c>
      <c r="F44" s="74"/>
    </row>
    <row r="45" spans="1:7" s="79" customFormat="1" ht="15">
      <c r="A45" s="64">
        <v>3613</v>
      </c>
      <c r="B45" s="65">
        <v>5139</v>
      </c>
      <c r="C45" s="14" t="s">
        <v>84</v>
      </c>
      <c r="D45" s="47"/>
      <c r="E45" s="68"/>
      <c r="F45" s="80"/>
    </row>
    <row r="46" spans="1:7" s="79" customFormat="1" ht="15">
      <c r="A46" s="64">
        <v>3613</v>
      </c>
      <c r="B46" s="65">
        <v>5169</v>
      </c>
      <c r="C46" s="14" t="s">
        <v>71</v>
      </c>
      <c r="D46" s="47"/>
      <c r="E46" s="68">
        <v>20000</v>
      </c>
      <c r="F46" s="80"/>
    </row>
    <row r="47" spans="1:7" s="79" customFormat="1" ht="15">
      <c r="A47" s="64">
        <v>3613</v>
      </c>
      <c r="B47" s="65">
        <v>5171</v>
      </c>
      <c r="C47" s="66" t="s">
        <v>86</v>
      </c>
      <c r="D47" s="47"/>
      <c r="E47" s="68">
        <v>30000</v>
      </c>
      <c r="F47" s="80"/>
    </row>
    <row r="48" spans="1:7" s="75" customFormat="1" ht="15">
      <c r="A48" s="70">
        <v>3613</v>
      </c>
      <c r="B48" s="71"/>
      <c r="C48" s="72" t="s">
        <v>87</v>
      </c>
      <c r="D48" s="73"/>
      <c r="E48" s="68"/>
      <c r="F48" s="74">
        <f>SUM(E44:E47)</f>
        <v>60000</v>
      </c>
    </row>
    <row r="49" spans="1:7" s="79" customFormat="1" ht="15">
      <c r="A49" s="64">
        <v>3639</v>
      </c>
      <c r="B49" s="65">
        <v>5021</v>
      </c>
      <c r="C49" s="14" t="s">
        <v>82</v>
      </c>
      <c r="D49" s="47"/>
      <c r="E49" s="68"/>
      <c r="F49" s="80"/>
    </row>
    <row r="50" spans="1:7" ht="15">
      <c r="A50" s="64">
        <v>3631</v>
      </c>
      <c r="B50" s="65">
        <v>5169</v>
      </c>
      <c r="C50" s="14" t="s">
        <v>88</v>
      </c>
      <c r="D50" s="67"/>
      <c r="E50" s="68">
        <v>10000</v>
      </c>
      <c r="F50" s="69"/>
    </row>
    <row r="51" spans="1:7" ht="15">
      <c r="A51" s="64">
        <v>3631</v>
      </c>
      <c r="B51" s="65">
        <v>5171</v>
      </c>
      <c r="C51" s="14" t="s">
        <v>89</v>
      </c>
      <c r="D51" s="67"/>
      <c r="E51" s="68">
        <v>30000</v>
      </c>
      <c r="F51" s="69"/>
    </row>
    <row r="52" spans="1:7" ht="30">
      <c r="A52" s="64">
        <v>3631</v>
      </c>
      <c r="B52" s="65">
        <v>6121</v>
      </c>
      <c r="C52" s="66" t="s">
        <v>90</v>
      </c>
      <c r="D52" s="67"/>
      <c r="E52" s="68">
        <v>700000</v>
      </c>
      <c r="F52" s="69"/>
      <c r="G52" s="4" t="s">
        <v>91</v>
      </c>
    </row>
    <row r="53" spans="1:7" s="75" customFormat="1" ht="15">
      <c r="A53" s="70">
        <v>3631</v>
      </c>
      <c r="B53" s="71"/>
      <c r="C53" s="72" t="s">
        <v>92</v>
      </c>
      <c r="D53" s="73"/>
      <c r="E53" s="68"/>
      <c r="F53" s="74">
        <f>SUM(E49:E52)</f>
        <v>740000</v>
      </c>
    </row>
    <row r="54" spans="1:7" ht="15">
      <c r="A54" s="40">
        <v>3639</v>
      </c>
      <c r="B54" s="21">
        <v>5171</v>
      </c>
      <c r="C54" s="13" t="s">
        <v>64</v>
      </c>
      <c r="D54" s="67"/>
      <c r="E54" s="68"/>
      <c r="F54" s="69"/>
    </row>
    <row r="55" spans="1:7" ht="30">
      <c r="A55" s="64">
        <v>3639</v>
      </c>
      <c r="B55" s="65">
        <v>5169</v>
      </c>
      <c r="C55" s="66" t="s">
        <v>93</v>
      </c>
      <c r="D55" s="67"/>
      <c r="E55" s="68">
        <v>300000</v>
      </c>
      <c r="F55" s="69"/>
    </row>
    <row r="56" spans="1:7" s="75" customFormat="1" ht="30">
      <c r="A56" s="70">
        <v>3639</v>
      </c>
      <c r="B56" s="71"/>
      <c r="C56" s="76" t="s">
        <v>94</v>
      </c>
      <c r="D56" s="73"/>
      <c r="E56" s="68"/>
      <c r="F56" s="74">
        <f>SUM(E54:E55)</f>
        <v>300000</v>
      </c>
    </row>
    <row r="57" spans="1:7" s="75" customFormat="1" ht="15">
      <c r="A57" s="64">
        <v>3722</v>
      </c>
      <c r="B57" s="65">
        <v>5021</v>
      </c>
      <c r="C57" s="66" t="s">
        <v>82</v>
      </c>
      <c r="D57" s="73"/>
      <c r="E57" s="68">
        <v>45000</v>
      </c>
      <c r="F57" s="74"/>
    </row>
    <row r="58" spans="1:7" ht="15">
      <c r="A58" s="64">
        <v>3722</v>
      </c>
      <c r="B58" s="65">
        <v>5169</v>
      </c>
      <c r="C58" s="14" t="s">
        <v>95</v>
      </c>
      <c r="D58" s="67"/>
      <c r="E58" s="68">
        <v>550000</v>
      </c>
      <c r="F58" s="69"/>
    </row>
    <row r="59" spans="1:7" s="75" customFormat="1" ht="15">
      <c r="A59" s="70">
        <v>3722</v>
      </c>
      <c r="B59" s="71"/>
      <c r="C59" s="72" t="s">
        <v>96</v>
      </c>
      <c r="D59" s="73"/>
      <c r="E59" s="68"/>
      <c r="F59" s="74">
        <f>SUM(E57:E58)</f>
        <v>595000</v>
      </c>
    </row>
    <row r="60" spans="1:7" s="79" customFormat="1" ht="15">
      <c r="A60" s="64">
        <v>3745</v>
      </c>
      <c r="B60" s="65">
        <v>5021</v>
      </c>
      <c r="C60" s="14" t="s">
        <v>82</v>
      </c>
      <c r="D60" s="47"/>
      <c r="E60" s="68">
        <v>60000</v>
      </c>
      <c r="F60" s="80"/>
    </row>
    <row r="61" spans="1:7" ht="30">
      <c r="A61" s="64">
        <v>3745</v>
      </c>
      <c r="B61" s="65">
        <v>5139</v>
      </c>
      <c r="C61" s="66" t="s">
        <v>97</v>
      </c>
      <c r="D61" s="67"/>
      <c r="E61" s="68">
        <v>50000</v>
      </c>
      <c r="F61" s="69"/>
    </row>
    <row r="62" spans="1:7" ht="15">
      <c r="A62" s="64">
        <v>3745</v>
      </c>
      <c r="B62" s="65">
        <v>5156</v>
      </c>
      <c r="C62" s="14" t="s">
        <v>98</v>
      </c>
      <c r="D62" s="67"/>
      <c r="E62" s="68">
        <v>150000</v>
      </c>
      <c r="F62" s="69"/>
    </row>
    <row r="63" spans="1:7" ht="30">
      <c r="A63" s="64">
        <v>3745</v>
      </c>
      <c r="B63" s="65">
        <v>5169</v>
      </c>
      <c r="C63" s="66" t="s">
        <v>99</v>
      </c>
      <c r="D63" s="67"/>
      <c r="E63" s="68">
        <v>150000</v>
      </c>
      <c r="F63" s="69"/>
    </row>
    <row r="64" spans="1:7" s="75" customFormat="1" ht="15">
      <c r="A64" s="70">
        <v>3745</v>
      </c>
      <c r="B64" s="71"/>
      <c r="C64" s="72" t="s">
        <v>100</v>
      </c>
      <c r="D64" s="73"/>
      <c r="E64" s="68"/>
      <c r="F64" s="74">
        <f>SUM(E60:E63)</f>
        <v>410000</v>
      </c>
    </row>
    <row r="65" spans="1:6" s="79" customFormat="1" ht="15">
      <c r="A65" s="64">
        <v>5512</v>
      </c>
      <c r="B65" s="65">
        <v>5134</v>
      </c>
      <c r="C65" s="14" t="s">
        <v>101</v>
      </c>
      <c r="D65" s="47"/>
      <c r="E65" s="68">
        <v>180000</v>
      </c>
      <c r="F65" s="80"/>
    </row>
    <row r="66" spans="1:6" s="79" customFormat="1" ht="15">
      <c r="A66" s="64"/>
      <c r="B66" s="65">
        <v>6122</v>
      </c>
      <c r="C66" s="14" t="s">
        <v>102</v>
      </c>
      <c r="D66" s="47"/>
      <c r="E66" s="68">
        <v>220000</v>
      </c>
      <c r="F66" s="80"/>
    </row>
    <row r="67" spans="1:6" s="79" customFormat="1" ht="15">
      <c r="A67" s="70">
        <v>5512</v>
      </c>
      <c r="B67" s="65"/>
      <c r="C67" s="72" t="s">
        <v>103</v>
      </c>
      <c r="D67" s="47"/>
      <c r="E67" s="68"/>
      <c r="F67" s="74">
        <f>SUM(E65:E66)</f>
        <v>400000</v>
      </c>
    </row>
    <row r="68" spans="1:6" s="79" customFormat="1" ht="15">
      <c r="A68" s="64">
        <v>6112</v>
      </c>
      <c r="B68" s="65">
        <v>5019</v>
      </c>
      <c r="C68" s="14" t="s">
        <v>104</v>
      </c>
      <c r="D68" s="47"/>
      <c r="E68" s="68"/>
      <c r="F68" s="80"/>
    </row>
    <row r="69" spans="1:6" ht="15">
      <c r="A69" s="64">
        <v>6112</v>
      </c>
      <c r="B69" s="65">
        <v>5023</v>
      </c>
      <c r="C69" s="66" t="s">
        <v>105</v>
      </c>
      <c r="D69" s="47"/>
      <c r="E69" s="68">
        <v>700000</v>
      </c>
      <c r="F69" s="69"/>
    </row>
    <row r="70" spans="1:6" ht="15">
      <c r="A70" s="64">
        <v>6112</v>
      </c>
      <c r="B70" s="65">
        <v>5031</v>
      </c>
      <c r="C70" s="14" t="s">
        <v>106</v>
      </c>
      <c r="D70" s="47"/>
      <c r="E70" s="68">
        <v>120000</v>
      </c>
      <c r="F70" s="69"/>
    </row>
    <row r="71" spans="1:6" ht="30">
      <c r="A71" s="64">
        <v>6112</v>
      </c>
      <c r="B71" s="65">
        <v>5032</v>
      </c>
      <c r="C71" s="66" t="s">
        <v>107</v>
      </c>
      <c r="D71" s="47"/>
      <c r="E71" s="68">
        <v>65000</v>
      </c>
      <c r="F71" s="69"/>
    </row>
    <row r="72" spans="1:6" s="75" customFormat="1" ht="15">
      <c r="A72" s="70">
        <v>6112</v>
      </c>
      <c r="B72" s="71"/>
      <c r="C72" s="72" t="s">
        <v>108</v>
      </c>
      <c r="D72" s="73"/>
      <c r="E72" s="68"/>
      <c r="F72" s="74">
        <f>SUM(E69:E71)</f>
        <v>885000</v>
      </c>
    </row>
    <row r="73" spans="1:6" s="79" customFormat="1" ht="15">
      <c r="A73" s="64">
        <v>6115</v>
      </c>
      <c r="B73" s="65">
        <v>5139</v>
      </c>
      <c r="C73" s="14" t="s">
        <v>84</v>
      </c>
      <c r="D73" s="47"/>
      <c r="E73" s="68"/>
      <c r="F73" s="80"/>
    </row>
    <row r="74" spans="1:6" s="75" customFormat="1" ht="15">
      <c r="A74" s="70">
        <v>6115</v>
      </c>
      <c r="B74" s="71"/>
      <c r="C74" s="72" t="s">
        <v>109</v>
      </c>
      <c r="D74" s="73"/>
      <c r="E74" s="68"/>
      <c r="F74" s="74">
        <f>SUM(E73)</f>
        <v>0</v>
      </c>
    </row>
    <row r="75" spans="1:6" ht="15">
      <c r="A75" s="64">
        <v>6171</v>
      </c>
      <c r="B75" s="65">
        <v>5011</v>
      </c>
      <c r="C75" s="83" t="s">
        <v>110</v>
      </c>
      <c r="D75" s="47"/>
      <c r="E75" s="68">
        <v>700000</v>
      </c>
      <c r="F75" s="69"/>
    </row>
    <row r="76" spans="1:6" ht="15">
      <c r="A76" s="64">
        <v>6171</v>
      </c>
      <c r="B76" s="65">
        <v>5021</v>
      </c>
      <c r="C76" s="14" t="s">
        <v>111</v>
      </c>
      <c r="D76" s="47"/>
      <c r="E76" s="68">
        <v>20000</v>
      </c>
      <c r="F76" s="69"/>
    </row>
    <row r="77" spans="1:6" ht="15">
      <c r="A77" s="64">
        <v>6171</v>
      </c>
      <c r="B77" s="65">
        <v>5031</v>
      </c>
      <c r="C77" s="14" t="s">
        <v>106</v>
      </c>
      <c r="D77" s="47"/>
      <c r="E77" s="68">
        <v>160000</v>
      </c>
      <c r="F77" s="69"/>
    </row>
    <row r="78" spans="1:6" ht="30">
      <c r="A78" s="64">
        <v>6171</v>
      </c>
      <c r="B78" s="65">
        <v>5032</v>
      </c>
      <c r="C78" s="66" t="s">
        <v>107</v>
      </c>
      <c r="D78" s="47"/>
      <c r="E78" s="68">
        <v>60000</v>
      </c>
      <c r="F78" s="69"/>
    </row>
    <row r="79" spans="1:6" ht="15">
      <c r="A79" s="64">
        <v>6171</v>
      </c>
      <c r="B79" s="65">
        <v>5036</v>
      </c>
      <c r="C79" s="14" t="s">
        <v>112</v>
      </c>
      <c r="D79" s="47"/>
      <c r="E79" s="68">
        <v>2000</v>
      </c>
      <c r="F79" s="69"/>
    </row>
    <row r="80" spans="1:6" ht="30">
      <c r="A80" s="64">
        <v>6171</v>
      </c>
      <c r="B80" s="65">
        <v>5038</v>
      </c>
      <c r="C80" s="66" t="s">
        <v>113</v>
      </c>
      <c r="D80" s="47"/>
      <c r="E80" s="68">
        <v>2000</v>
      </c>
      <c r="F80" s="69"/>
    </row>
    <row r="81" spans="1:6" ht="15">
      <c r="A81" s="64">
        <v>6171</v>
      </c>
      <c r="B81" s="65">
        <v>5137</v>
      </c>
      <c r="C81" s="14" t="s">
        <v>114</v>
      </c>
      <c r="D81" s="47"/>
      <c r="E81" s="68">
        <v>10000</v>
      </c>
      <c r="F81" s="69"/>
    </row>
    <row r="82" spans="1:6" ht="15">
      <c r="A82" s="64">
        <v>6171</v>
      </c>
      <c r="B82" s="65">
        <v>5132</v>
      </c>
      <c r="C82" s="14" t="s">
        <v>115</v>
      </c>
      <c r="D82" s="47"/>
      <c r="E82" s="68">
        <v>5000</v>
      </c>
      <c r="F82" s="69"/>
    </row>
    <row r="83" spans="1:6" ht="15">
      <c r="A83" s="64">
        <v>6171</v>
      </c>
      <c r="B83" s="65">
        <v>5134</v>
      </c>
      <c r="C83" s="14" t="s">
        <v>116</v>
      </c>
      <c r="D83" s="47"/>
      <c r="E83" s="68">
        <v>2000</v>
      </c>
      <c r="F83" s="69"/>
    </row>
    <row r="84" spans="1:6" ht="15">
      <c r="A84" s="64">
        <v>6171</v>
      </c>
      <c r="B84" s="65">
        <v>5139</v>
      </c>
      <c r="C84" s="14" t="s">
        <v>117</v>
      </c>
      <c r="D84" s="47"/>
      <c r="E84" s="68">
        <v>20000</v>
      </c>
      <c r="F84" s="69"/>
    </row>
    <row r="85" spans="1:6" ht="15">
      <c r="A85" s="64">
        <v>6171</v>
      </c>
      <c r="B85" s="65">
        <v>5151</v>
      </c>
      <c r="C85" s="14" t="s">
        <v>118</v>
      </c>
      <c r="D85" s="47"/>
      <c r="E85" s="68">
        <v>35000</v>
      </c>
      <c r="F85" s="69"/>
    </row>
    <row r="86" spans="1:6" ht="15">
      <c r="A86" s="64">
        <v>6171</v>
      </c>
      <c r="B86" s="65">
        <v>5153</v>
      </c>
      <c r="C86" s="14" t="s">
        <v>119</v>
      </c>
      <c r="D86" s="47"/>
      <c r="E86" s="68">
        <v>60000</v>
      </c>
      <c r="F86" s="69"/>
    </row>
    <row r="87" spans="1:6" ht="15">
      <c r="A87" s="64">
        <v>6171</v>
      </c>
      <c r="B87" s="65">
        <v>5154</v>
      </c>
      <c r="C87" s="14" t="s">
        <v>120</v>
      </c>
      <c r="D87" s="47"/>
      <c r="E87" s="68">
        <v>300000</v>
      </c>
      <c r="F87" s="69"/>
    </row>
    <row r="88" spans="1:6" ht="15">
      <c r="A88" s="64">
        <v>6171</v>
      </c>
      <c r="B88" s="65">
        <v>5161</v>
      </c>
      <c r="C88" s="14" t="s">
        <v>121</v>
      </c>
      <c r="D88" s="47"/>
      <c r="E88" s="68">
        <v>5000</v>
      </c>
      <c r="F88" s="69"/>
    </row>
    <row r="89" spans="1:6" ht="15">
      <c r="A89" s="64">
        <v>6171</v>
      </c>
      <c r="B89" s="65">
        <v>5162</v>
      </c>
      <c r="C89" s="14" t="s">
        <v>122</v>
      </c>
      <c r="D89" s="47"/>
      <c r="E89" s="68">
        <v>35000</v>
      </c>
      <c r="F89" s="69"/>
    </row>
    <row r="90" spans="1:6" ht="15">
      <c r="A90" s="64">
        <v>6171</v>
      </c>
      <c r="B90" s="65">
        <v>5163</v>
      </c>
      <c r="C90" s="14" t="s">
        <v>123</v>
      </c>
      <c r="D90" s="47"/>
      <c r="E90" s="68">
        <v>35000</v>
      </c>
      <c r="F90" s="69"/>
    </row>
    <row r="91" spans="1:6" ht="15">
      <c r="A91" s="64">
        <v>6171</v>
      </c>
      <c r="B91" s="65">
        <v>5167</v>
      </c>
      <c r="C91" s="14" t="s">
        <v>124</v>
      </c>
      <c r="D91" s="47"/>
      <c r="E91" s="68">
        <v>10000</v>
      </c>
      <c r="F91" s="69"/>
    </row>
    <row r="92" spans="1:6" ht="15">
      <c r="A92" s="64">
        <v>6171</v>
      </c>
      <c r="B92" s="65">
        <v>5168</v>
      </c>
      <c r="C92" s="14" t="s">
        <v>125</v>
      </c>
      <c r="D92" s="47"/>
      <c r="E92" s="68">
        <v>70000</v>
      </c>
      <c r="F92" s="69"/>
    </row>
    <row r="93" spans="1:6" ht="30">
      <c r="A93" s="64">
        <v>6171</v>
      </c>
      <c r="B93" s="65">
        <v>5169</v>
      </c>
      <c r="C93" s="66" t="s">
        <v>126</v>
      </c>
      <c r="D93" s="47"/>
      <c r="E93" s="68">
        <v>120000</v>
      </c>
      <c r="F93" s="69"/>
    </row>
    <row r="94" spans="1:6" ht="15">
      <c r="A94" s="64">
        <v>6171</v>
      </c>
      <c r="B94" s="65">
        <v>5172</v>
      </c>
      <c r="C94" s="14" t="s">
        <v>127</v>
      </c>
      <c r="D94" s="47"/>
      <c r="E94" s="68">
        <v>30000</v>
      </c>
      <c r="F94" s="69"/>
    </row>
    <row r="95" spans="1:6" ht="15">
      <c r="A95" s="64">
        <v>6171</v>
      </c>
      <c r="B95" s="65">
        <v>5173</v>
      </c>
      <c r="C95" s="14" t="s">
        <v>128</v>
      </c>
      <c r="D95" s="47"/>
      <c r="E95" s="68">
        <v>5000</v>
      </c>
      <c r="F95" s="69"/>
    </row>
    <row r="96" spans="1:6" ht="15">
      <c r="A96" s="64">
        <v>6171</v>
      </c>
      <c r="B96" s="65">
        <v>5175</v>
      </c>
      <c r="C96" s="14" t="s">
        <v>129</v>
      </c>
      <c r="D96" s="47"/>
      <c r="E96" s="68">
        <v>20000</v>
      </c>
      <c r="F96" s="69"/>
    </row>
    <row r="97" spans="1:7" ht="15">
      <c r="A97" s="64">
        <v>6171</v>
      </c>
      <c r="B97" s="65">
        <v>5179</v>
      </c>
      <c r="C97" s="14" t="s">
        <v>130</v>
      </c>
      <c r="D97" s="47"/>
      <c r="E97" s="68">
        <v>20000</v>
      </c>
      <c r="F97" s="69"/>
    </row>
    <row r="98" spans="1:7" s="75" customFormat="1" ht="15">
      <c r="A98" s="70">
        <v>6171</v>
      </c>
      <c r="B98" s="71"/>
      <c r="C98" s="72" t="s">
        <v>131</v>
      </c>
      <c r="D98" s="73"/>
      <c r="E98" s="68"/>
      <c r="F98" s="74">
        <f>SUM(E75:E97)</f>
        <v>1726000</v>
      </c>
    </row>
    <row r="99" spans="1:7" s="79" customFormat="1" ht="15">
      <c r="A99" s="64">
        <v>6310</v>
      </c>
      <c r="B99" s="65">
        <v>5141</v>
      </c>
      <c r="C99" s="14" t="s">
        <v>132</v>
      </c>
      <c r="D99" s="47"/>
      <c r="E99" s="68"/>
      <c r="F99" s="80"/>
    </row>
    <row r="100" spans="1:7" s="79" customFormat="1" ht="15">
      <c r="A100" s="64">
        <v>6310</v>
      </c>
      <c r="B100" s="65">
        <v>5163</v>
      </c>
      <c r="C100" s="14" t="s">
        <v>133</v>
      </c>
      <c r="D100" s="47"/>
      <c r="E100" s="68">
        <v>10000</v>
      </c>
      <c r="F100" s="80"/>
    </row>
    <row r="101" spans="1:7" ht="15">
      <c r="A101" s="64">
        <v>6310</v>
      </c>
      <c r="B101" s="65">
        <v>5362</v>
      </c>
      <c r="C101" s="14" t="s">
        <v>134</v>
      </c>
      <c r="D101" s="47"/>
      <c r="E101" s="68"/>
      <c r="F101" s="69"/>
    </row>
    <row r="102" spans="1:7" s="75" customFormat="1" ht="15">
      <c r="A102" s="70">
        <v>6310</v>
      </c>
      <c r="B102" s="71"/>
      <c r="C102" s="72" t="s">
        <v>135</v>
      </c>
      <c r="D102" s="73"/>
      <c r="E102" s="68"/>
      <c r="F102" s="74">
        <f>SUM(E99:E101)</f>
        <v>10000</v>
      </c>
    </row>
    <row r="103" spans="1:7" s="75" customFormat="1" ht="15.75">
      <c r="A103" s="70"/>
      <c r="B103" s="71"/>
      <c r="C103" s="85" t="s">
        <v>136</v>
      </c>
      <c r="D103" s="68"/>
      <c r="E103" s="68">
        <f>SUM(E4:E102)</f>
        <v>8069000</v>
      </c>
      <c r="F103" s="68">
        <f>SUM(F4:F102)</f>
        <v>8069000</v>
      </c>
    </row>
    <row r="104" spans="1:7" s="75" customFormat="1" ht="15">
      <c r="A104" s="70"/>
      <c r="B104" s="71"/>
      <c r="C104" s="72"/>
      <c r="D104" s="73"/>
    </row>
    <row r="105" spans="1:7" s="75" customFormat="1" ht="15">
      <c r="A105" s="70"/>
      <c r="B105" s="71"/>
      <c r="C105" s="72" t="s">
        <v>137</v>
      </c>
      <c r="D105" s="86">
        <f>SUM(D106:D108)</f>
        <v>367000</v>
      </c>
    </row>
    <row r="106" spans="1:7" ht="15">
      <c r="A106" s="87"/>
      <c r="B106" s="87"/>
      <c r="C106" s="88" t="s">
        <v>138</v>
      </c>
      <c r="D106" s="47">
        <v>70000</v>
      </c>
      <c r="E106" s="4">
        <v>120000</v>
      </c>
    </row>
    <row r="107" spans="1:7" ht="15">
      <c r="A107" s="87"/>
      <c r="B107" s="87"/>
      <c r="C107" s="88" t="s">
        <v>139</v>
      </c>
      <c r="D107" s="3">
        <v>115200</v>
      </c>
      <c r="E107" s="4">
        <v>100000</v>
      </c>
    </row>
    <row r="108" spans="1:7" ht="15">
      <c r="A108" s="87"/>
      <c r="B108" s="87"/>
      <c r="C108" s="88" t="s">
        <v>140</v>
      </c>
      <c r="D108" s="3">
        <v>181800</v>
      </c>
      <c r="E108" s="79">
        <v>300000</v>
      </c>
    </row>
    <row r="109" spans="1:7" ht="15">
      <c r="A109" s="88"/>
      <c r="B109" s="88"/>
      <c r="C109" s="88"/>
      <c r="D109" s="67"/>
    </row>
    <row r="111" spans="1:7" ht="14.25">
      <c r="A111" s="53" t="s">
        <v>141</v>
      </c>
      <c r="B111" s="53"/>
      <c r="C111" s="53"/>
      <c r="D111" s="53"/>
      <c r="E111" s="53"/>
      <c r="F111" s="53"/>
    </row>
    <row r="112" spans="1:7" ht="14.25">
      <c r="A112" s="53" t="s">
        <v>142</v>
      </c>
      <c r="B112" s="53"/>
      <c r="C112" s="53"/>
      <c r="D112" s="53"/>
      <c r="E112" s="53"/>
      <c r="F112" s="53"/>
      <c r="G112" s="79"/>
    </row>
    <row r="113" spans="1:7" ht="14.25">
      <c r="A113" s="53" t="s">
        <v>143</v>
      </c>
      <c r="B113" s="53"/>
      <c r="C113" s="53"/>
      <c r="D113" s="53"/>
      <c r="E113" s="53"/>
      <c r="F113" s="53"/>
      <c r="G113" s="79"/>
    </row>
    <row r="114" spans="1:7" ht="14.25">
      <c r="A114" s="53" t="s">
        <v>144</v>
      </c>
      <c r="B114" s="53"/>
      <c r="C114" s="53"/>
      <c r="D114" s="53"/>
      <c r="E114" s="53"/>
      <c r="F114" s="53"/>
      <c r="G114" s="79"/>
    </row>
    <row r="115" spans="1:7" ht="14.25">
      <c r="A115" s="53" t="s">
        <v>145</v>
      </c>
      <c r="B115" s="53"/>
      <c r="C115" s="53"/>
      <c r="D115" s="53"/>
      <c r="E115" s="53"/>
      <c r="F115" s="53"/>
      <c r="G115" s="79"/>
    </row>
    <row r="116" spans="1:7" ht="14.25">
      <c r="A116" s="53" t="s">
        <v>146</v>
      </c>
      <c r="B116" s="53"/>
      <c r="C116" s="53"/>
      <c r="D116" s="53"/>
      <c r="E116" s="53"/>
      <c r="F116" s="53"/>
      <c r="G116" s="79"/>
    </row>
    <row r="117" spans="1:7" ht="14.25">
      <c r="A117" s="53" t="s">
        <v>147</v>
      </c>
      <c r="B117" s="53"/>
      <c r="C117" s="53"/>
      <c r="D117" s="53"/>
      <c r="E117" s="53"/>
      <c r="F117" s="53"/>
      <c r="G117" s="79"/>
    </row>
    <row r="118" spans="1:7" ht="14.25">
      <c r="A118" s="79"/>
      <c r="B118" s="79"/>
      <c r="C118" s="79"/>
      <c r="D118" s="79"/>
      <c r="E118" s="79"/>
      <c r="F118" s="79"/>
      <c r="G118" s="79"/>
    </row>
  </sheetData>
  <mergeCells count="1">
    <mergeCell ref="A1:C1"/>
  </mergeCells>
  <printOptions horizontalCentered="1" gridLines="1"/>
  <pageMargins left="0.78740157480314954" right="0.78740157480314954" top="0.97362204724409451" bottom="1.0629921259842519" header="0.57992125984251963" footer="0.669291338582677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2021-01-07T11:38:10Z</cp:lastPrinted>
  <dcterms:created xsi:type="dcterms:W3CDTF">2021-01-07T11:40:49Z</dcterms:created>
  <dcterms:modified xsi:type="dcterms:W3CDTF">2021-01-07T11:40:49Z</dcterms:modified>
</cp:coreProperties>
</file>